
<file path=[Content_Types].xml><?xml version="1.0" encoding="utf-8"?>
<Types xmlns="http://schemas.openxmlformats.org/package/2006/content-types">
  <Default Extension="gif" ContentType="image/gif"/>
  <Default Extension="jpeg" ContentType="image/jpeg"/>
  <Default Extension="jpg" ContentType="image/jpeg"/>
  <Default Extension="png" ContentType="image/png"/>
  <Default Extension="tiff" ContentType="image/tif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Override PartName="/xl/worksheets/sheet1.xml" ContentType="application/vnd.openxmlformats-officedocument.spreadsheetml.worksheet+xml"/>
  <Override PartName="/xl/drawings/drawing1.xml" ContentType="application/vnd.openxmlformats-officedocument.drawing+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workbookPr filterPrivacy="1" codeName="ThisWorkbook"/>
  <sheets>
    <sheet name="003" sheetId="1" r:id="rId1"/>
  </sheets>
  <definedNames>
    <definedName name="JR_PAGE_ANCHOR_0_1">'003'!$A$1</definedName>
    <definedName name="_xlnm._FilterDatabase" localSheetId="0">'003'!$A$4:$P$4</definedName>
  </definedNames>
</workbook>
</file>

<file path=xl/styles.xml><?xml version="1.0" encoding="utf-8"?>
<styleSheet xmlns="http://schemas.openxmlformats.org/spreadsheetml/2006/main">
  <numFmts>
    <numFmt numFmtId="0" formatCode="General"/>
    <numFmt numFmtId="1" formatCode="#,##0.00;-#,##0.00"/>
    <numFmt numFmtId="2" formatCode="#,##0.00#"/>
    <numFmt numFmtId="3" formatCode="#,##0.00"/>
  </numFmts>
  <fonts>
    <font>
      <sz val="11"/>
      <color theme="1"/>
      <name val="Calibri"/>
      <family val="2"/>
      <scheme val="minor"/>
    </font>
    <font>
      <sz val="9.0"/>
      <color rgb="002D5A"/>
      <name val="Arial"/>
      <b val="true"/>
      <i val="false"/>
      <u val="none"/>
      <strike val="false"/>
      <family val="2"/>
    </font>
    <font>
      <sz val="9.0"/>
      <color rgb="000000"/>
      <name val="Arial"/>
      <b val="true"/>
      <i val="false"/>
      <u val="none"/>
      <strike val="false"/>
      <family val="2"/>
    </font>
    <font>
      <sz val="9.0"/>
      <color rgb="000000"/>
      <name val="Arial"/>
      <b val="false"/>
      <i val="false"/>
      <u val="none"/>
      <strike val="false"/>
      <family val="2"/>
    </font>
    <font>
      <sz val="9.0"/>
      <color rgb="000000"/>
      <name val="SansSerif"/>
      <b val="true"/>
      <i val="false"/>
      <u val="none"/>
      <strike val="false"/>
      <family val="2"/>
    </font>
    <font>
      <sz val="9.0"/>
      <color rgb="000000"/>
      <name val="SansSerif"/>
      <b val="false"/>
      <i val="false"/>
      <u val="none"/>
      <strike val="false"/>
      <family val="2"/>
    </font>
    <font>
      <sz val="9.0"/>
      <color rgb="002D5A"/>
      <name val="SansSerif"/>
      <b val="true"/>
      <i val="false"/>
      <u val="none"/>
      <strike val="false"/>
      <family val="2"/>
    </font>
    <font>
      <sz val="9.0"/>
      <color rgb="555555"/>
      <name val="SansSerif"/>
      <b val="true"/>
      <i val="false"/>
      <u val="none"/>
      <strike val="false"/>
      <family val="2"/>
    </font>
    <font>
      <sz val="9.0"/>
      <color rgb="BEC8D7"/>
      <name val="SansSerif"/>
      <b val="false"/>
      <i val="false"/>
      <u val="none"/>
      <strike val="false"/>
      <family val="2"/>
    </font>
    <font>
      <sz val="9.0"/>
      <color rgb="B9CDD7"/>
      <name val="SansSerif"/>
      <b val="false"/>
      <i val="false"/>
      <u val="none"/>
      <strike val="false"/>
      <family val="2"/>
    </font>
    <font>
      <sz val="9.0"/>
      <color rgb="D2E1EB"/>
      <name val="SansSerif"/>
      <b val="false"/>
      <i val="false"/>
      <u val="none"/>
      <strike val="false"/>
      <family val="2"/>
    </font>
    <font>
      <sz val="9.0"/>
      <color rgb="F9F6F0"/>
      <name val="SansSerif"/>
      <b val="false"/>
      <i val="false"/>
      <u val="none"/>
      <strike val="false"/>
      <family val="2"/>
    </font>
    <font>
      <sz val="9.0"/>
      <color rgb="FFFFFF"/>
      <name val="SansSerif"/>
      <b val="false"/>
      <i val="false"/>
      <u val="none"/>
      <strike val="false"/>
      <family val="2"/>
    </font>
    <font>
      <sz val="9.0"/>
      <color rgb="000000"/>
      <name val="SansSerif"/>
      <b val="false"/>
      <i val="true"/>
      <u val="none"/>
      <strike val="false"/>
      <family val="2"/>
    </font>
  </fonts>
  <fills>
    <fill>
      <patternFill patternType="none"/>
    </fill>
    <fill>
      <patternFill patternType="solid">
        <fgColor rgb="FFFFFF"/>
      </patternFill>
    </fill>
    <fill>
      <patternFill patternType="solid">
        <fgColor rgb="BEC8D7"/>
      </patternFill>
    </fill>
    <fill>
      <patternFill patternType="solid">
        <fgColor rgb="BEC8D7"/>
      </patternFill>
    </fill>
    <fill>
      <patternFill patternType="solid">
        <fgColor rgb="BEC8D7"/>
      </patternFill>
    </fill>
    <fill>
      <patternFill patternType="solid">
        <fgColor rgb="B9CDD7"/>
      </patternFill>
    </fill>
    <fill>
      <patternFill patternType="solid">
        <fgColor rgb="B9CDD7"/>
      </patternFill>
    </fill>
    <fill>
      <patternFill patternType="solid">
        <fgColor rgb="B9CDD7"/>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BEC8D7"/>
      </patternFill>
    </fill>
    <fill>
      <patternFill patternType="solid">
        <fgColor rgb="BEC8D7"/>
      </patternFill>
    </fill>
    <fill>
      <patternFill patternType="solid">
        <fgColor rgb="BEC8D7"/>
      </patternFill>
    </fill>
    <fill>
      <patternFill patternType="solid">
        <fgColor rgb="BEC8D7"/>
      </patternFill>
    </fill>
    <fill>
      <patternFill patternType="solid">
        <fgColor rgb="BEC8D7"/>
      </patternFill>
    </fill>
    <fill>
      <patternFill patternType="solid">
        <fgColor rgb="BEC8D7"/>
      </patternFill>
    </fill>
    <fill>
      <patternFill patternType="solid">
        <fgColor rgb="BEC8D7"/>
      </patternFill>
    </fill>
    <fill>
      <patternFill patternType="solid">
        <fgColor rgb="BEC8D7"/>
      </patternFill>
    </fill>
    <fill>
      <patternFill patternType="solid">
        <fgColor rgb="BEC8D7"/>
      </patternFill>
    </fill>
    <fill>
      <patternFill patternType="solid">
        <fgColor rgb="BEC8D7"/>
      </patternFill>
    </fill>
    <fill>
      <patternFill patternType="solid">
        <fgColor rgb="D2E1EB"/>
      </patternFill>
    </fill>
    <fill>
      <patternFill patternType="solid">
        <fgColor rgb="BEC8D7"/>
      </patternFill>
    </fill>
    <fill>
      <patternFill patternType="solid">
        <fgColor rgb="B9CDD7"/>
      </patternFill>
    </fill>
    <fill>
      <patternFill patternType="solid">
        <fgColor rgb="B9CDD7"/>
      </patternFill>
    </fill>
    <fill>
      <patternFill patternType="solid">
        <fgColor rgb="B9CDD7"/>
      </patternFill>
    </fill>
    <fill>
      <patternFill patternType="solid">
        <fgColor rgb="B9CDD7"/>
      </patternFill>
    </fill>
    <fill>
      <patternFill patternType="solid">
        <fgColor rgb="B9CDD7"/>
      </patternFill>
    </fill>
    <fill>
      <patternFill patternType="solid">
        <fgColor rgb="B9CDD7"/>
      </patternFill>
    </fill>
    <fill>
      <patternFill patternType="solid">
        <fgColor rgb="B9CDD7"/>
      </patternFill>
    </fill>
    <fill>
      <patternFill patternType="solid">
        <fgColor rgb="B9CDD7"/>
      </patternFill>
    </fill>
    <fill>
      <patternFill patternType="solid">
        <fgColor rgb="B9CDD7"/>
      </patternFill>
    </fill>
    <fill>
      <patternFill patternType="solid">
        <fgColor rgb="B9CDD7"/>
      </patternFill>
    </fill>
    <fill>
      <patternFill patternType="solid">
        <fgColor rgb="D2E1EB"/>
      </patternFill>
    </fill>
    <fill>
      <patternFill patternType="solid">
        <fgColor rgb="BEC8D7"/>
      </patternFill>
    </fill>
    <fill>
      <patternFill patternType="solid">
        <fgColor rgb="B9CDD7"/>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D2E1EB"/>
      </patternFill>
    </fill>
    <fill>
      <patternFill patternType="solid">
        <fgColor rgb="F9F6F0"/>
      </patternFill>
    </fill>
    <fill>
      <patternFill patternType="solid">
        <fgColor rgb="F9F6F0"/>
      </patternFill>
    </fill>
    <fill>
      <patternFill patternType="solid">
        <fgColor rgb="F9F6F0"/>
      </patternFill>
    </fill>
    <fill>
      <patternFill patternType="solid">
        <fgColor rgb="F9F6F0"/>
      </patternFill>
    </fill>
    <fill>
      <patternFill patternType="solid">
        <fgColor rgb="F9F6F0"/>
      </patternFill>
    </fill>
    <fill>
      <patternFill patternType="solid">
        <fgColor rgb="DCF0E1"/>
      </patternFill>
    </fill>
    <fill>
      <patternFill patternType="solid">
        <fgColor rgb="EEEEEE"/>
      </patternFill>
    </fill>
    <fill>
      <patternFill patternType="solid">
        <fgColor rgb="F9F6F0"/>
      </patternFill>
    </fill>
    <fill>
      <patternFill patternType="solid">
        <fgColor rgb="BEC8D7"/>
      </patternFill>
    </fill>
    <fill>
      <patternFill patternType="solid">
        <fgColor rgb="B9CDD7"/>
      </patternFill>
    </fill>
    <fill>
      <patternFill patternType="solid">
        <fgColor rgb="D2E1EB"/>
      </patternFill>
    </fill>
    <fill>
      <patternFill patternType="solid">
        <fgColor rgb="F9F6F0"/>
      </patternFill>
    </fill>
    <fill>
      <patternFill patternType="solid">
        <fgColor rgb="F9F6F0"/>
      </patternFill>
    </fill>
    <fill>
      <patternFill patternType="none"/>
    </fill>
    <fill>
      <patternFill patternType="none"/>
    </fill>
    <fill>
      <patternFill patternType="solid">
        <fgColor rgb="F9F6F0"/>
      </patternFill>
    </fill>
    <fill>
      <patternFill patternType="solid">
        <fgColor rgb="F9F6F0"/>
      </patternFill>
    </fill>
    <fill>
      <patternFill patternType="solid">
        <fgColor rgb="F9F6F0"/>
      </patternFill>
    </fill>
    <fill>
      <patternFill patternType="none"/>
    </fill>
    <fill>
      <patternFill patternType="none"/>
    </fill>
    <fill>
      <patternFill patternType="solid">
        <fgColor rgb="F9F6F0"/>
      </patternFill>
    </fill>
    <fill>
      <patternFill patternType="solid">
        <fgColor rgb="BEC8D7"/>
      </patternFill>
    </fill>
    <fill>
      <patternFill patternType="none"/>
    </fill>
    <fill>
      <patternFill patternType="solid">
        <fgColor rgb="F9F6F0"/>
      </patternFill>
    </fill>
    <fill>
      <patternFill patternType="solid">
        <fgColor rgb="F6F6F6"/>
      </patternFill>
    </fill>
    <fill>
      <patternFill patternType="solid">
        <fgColor rgb="DCF0E1"/>
      </patternFill>
    </fill>
    <fill>
      <patternFill patternType="none"/>
    </fill>
    <fill>
      <patternFill patternType="none"/>
    </fill>
  </fills>
  <borders>
    <border>
      <left/>
      <right/>
      <top/>
      <bottom/>
      <diagonal/>
    </border>
    <border>
      <left style="thin">
        <color rgb="000000"/>
      </left>
      <right style="medium">
        <color rgb="000000"/>
      </right>
      <top style="thin">
        <color rgb="000000"/>
      </top>
      <bottom style="thin">
        <color rgb="999999"/>
      </bottom>
      <diagonal/>
    </border>
    <border>
      <left style="thin">
        <color rgb="000000"/>
      </left>
      <right style="thin">
        <color rgb="000000"/>
      </right>
      <top style="thin">
        <color rgb="000000"/>
      </top>
      <bottom style="thin">
        <color rgb="999999"/>
      </bottom>
      <diagonal/>
    </border>
    <border>
      <left style="thin">
        <color rgb="999999"/>
      </left>
      <right style="thin">
        <color rgb="000000"/>
      </right>
      <top style="thin">
        <color rgb="000000"/>
      </top>
      <bottom style="thin">
        <color rgb="999999"/>
      </bottom>
      <diagonal/>
    </border>
    <border>
      <left style="thin">
        <color rgb="000000"/>
      </left>
      <right style="medium">
        <color rgb="000000"/>
      </right>
      <top style="thin">
        <color rgb="999999"/>
      </top>
      <bottom style="thin">
        <color rgb="999999"/>
      </bottom>
      <diagonal/>
    </border>
    <border>
      <left style="thin">
        <color rgb="000000"/>
      </left>
      <right style="thin">
        <color rgb="000000"/>
      </right>
      <top style="thin">
        <color rgb="999999"/>
      </top>
      <bottom style="thin">
        <color rgb="999999"/>
      </bottom>
      <diagonal/>
    </border>
    <border>
      <left style="thin">
        <color rgb="999999"/>
      </left>
      <right style="thin">
        <color rgb="000000"/>
      </right>
      <top style="thin">
        <color rgb="999999"/>
      </top>
      <bottom style="thin">
        <color rgb="999999"/>
      </bottom>
      <diagonal/>
    </border>
    <border>
      <left style="thin">
        <color rgb="000000"/>
      </left>
      <right style="thin">
        <color rgb="999999"/>
      </right>
      <top style="thin">
        <color rgb="999999"/>
      </top>
      <bottom style="thin">
        <color rgb="000000"/>
      </bottom>
      <diagonal/>
    </border>
    <border>
      <left style="thin">
        <color rgb="999999"/>
      </left>
      <right style="thin">
        <color rgb="999999"/>
      </right>
      <top style="thin">
        <color rgb="999999"/>
      </top>
      <bottom style="thin">
        <color rgb="000000"/>
      </bottom>
      <diagonal/>
    </border>
    <border>
      <left style="thin">
        <color rgb="999999"/>
      </left>
      <right style="medium">
        <color rgb="000000"/>
      </right>
      <top style="thin">
        <color rgb="999999"/>
      </top>
      <bottom style="thin">
        <color rgb="000000"/>
      </bottom>
      <diagonal/>
    </border>
    <border>
      <left style="thin">
        <color rgb="999999"/>
      </left>
      <right style="thin">
        <color rgb="000000"/>
      </right>
      <top style="thin">
        <color rgb="999999"/>
      </top>
      <bottom style="thin">
        <color rgb="000000"/>
      </bottom>
      <diagonal/>
    </border>
    <border>
      <left style="thin">
        <color rgb="000000"/>
      </left>
      <right style="thin">
        <color rgb="999999"/>
      </right>
      <top style="thin">
        <color rgb="999999"/>
      </top>
      <bottom style="thin">
        <color rgb="999999"/>
      </bottom>
      <diagonal/>
    </border>
    <border>
      <left style="thin">
        <color rgb="999999"/>
      </left>
      <right style="thin">
        <color rgb="999999"/>
      </right>
      <top style="thin">
        <color rgb="999999"/>
      </top>
      <bottom style="thin">
        <color rgb="999999"/>
      </bottom>
      <diagonal/>
    </border>
    <border>
      <left style="thin">
        <color rgb="999999"/>
      </left>
      <right style="medium">
        <color rgb="000000"/>
      </right>
      <top style="thin">
        <color rgb="999999"/>
      </top>
      <bottom style="thin">
        <color rgb="999999"/>
      </bottom>
      <diagonal/>
    </border>
    <border>
      <left style="thin">
        <color rgb="999999"/>
      </left>
      <right style="thin">
        <color rgb="999999"/>
      </right>
      <top style="thin">
        <color rgb="000000"/>
      </top>
      <bottom style="thin">
        <color rgb="999999"/>
      </bottom>
      <diagonal/>
    </border>
    <border>
      <left style="thin">
        <color rgb="999999"/>
      </left>
      <right style="medium">
        <color rgb="000000"/>
      </right>
      <top style="thin">
        <color rgb="000000"/>
      </top>
      <bottom style="thin">
        <color rgb="999999"/>
      </bottom>
      <diagonal/>
    </border>
    <border>
      <left style="thin">
        <color rgb="000000"/>
      </left>
      <right style="thin">
        <color rgb="999999"/>
      </right>
      <top style="thin">
        <color rgb="000000"/>
      </top>
      <bottom style="thin">
        <color rgb="999999"/>
      </bottom>
      <diagonal/>
    </border>
    <border>
      <left style="thin">
        <color rgb="999999"/>
      </left>
      <right>
        <color rgb="999999"/>
      </right>
      <top style="thin">
        <color rgb="000000"/>
      </top>
      <bottom style="thin">
        <color rgb="999999"/>
      </bottom>
      <diagonal/>
    </border>
    <border>
      <left>
        <color rgb="999999"/>
      </left>
      <right style="thin">
        <color rgb="999999"/>
      </right>
      <top style="thin">
        <color rgb="000000"/>
      </top>
      <bottom style="thin">
        <color rgb="999999"/>
      </bottom>
      <diagonal/>
    </border>
    <border>
      <left>
        <color rgb="999999"/>
      </left>
      <right>
        <color rgb="999999"/>
      </right>
      <top style="thin">
        <color rgb="000000"/>
      </top>
      <bottom style="thin">
        <color rgb="999999"/>
      </bottom>
      <diagonal/>
    </border>
    <border>
      <left style="thin">
        <color rgb="999999"/>
      </left>
      <right>
        <color rgb="999999"/>
      </right>
      <top style="thin">
        <color rgb="999999"/>
      </top>
      <bottom style="thin">
        <color rgb="999999"/>
      </bottom>
      <diagonal/>
    </border>
    <border>
      <left>
        <color rgb="999999"/>
      </left>
      <right style="thin">
        <color rgb="999999"/>
      </right>
      <top style="thin">
        <color rgb="999999"/>
      </top>
      <bottom style="thin">
        <color rgb="999999"/>
      </bottom>
      <diagonal/>
    </border>
    <border>
      <left>
        <color rgb="999999"/>
      </left>
      <right>
        <color rgb="999999"/>
      </right>
      <top style="thin">
        <color rgb="999999"/>
      </top>
      <bottom style="thin">
        <color rgb="999999"/>
      </bottom>
      <diagonal/>
    </border>
    <border>
      <left>
        <color rgb="000000"/>
      </left>
      <right>
        <color rgb="000000"/>
      </right>
      <top>
        <color rgb="000000"/>
      </top>
      <bottom>
        <color rgb="000000"/>
      </bottom>
      <diagonal/>
    </border>
  </borders>
  <cellStyleXfs count="1">
    <xf/>
  </cellStyleXfs>
  <cellXfs>
    <xf numFmtId="0" fontId="0" fillId="0" borderId="0" xfId="0" applyAlignment="1" applyProtection="1" applyNumberFormat="1" applyFont="1" applyFill="1" applyBorder="1"/>
    <xf numFmtId="0" fontId="1" fillId="2" borderId="1" xfId="0" applyAlignment="1" applyProtection="1" applyNumberFormat="1" applyFont="1" applyFill="1" applyBorder="1">
      <alignment wrapText="true" horizontal="left" vertical="top"/>
      <protection hidden="false" locked="true"/>
    </xf>
    <xf numFmtId="0" fontId="1" fillId="3" borderId="2" xfId="0" applyAlignment="1" applyProtection="1" applyNumberFormat="1" applyFont="1" applyFill="1" applyBorder="1">
      <alignment wrapText="true" horizontal="left" vertical="top"/>
      <protection hidden="false" locked="true"/>
    </xf>
    <xf numFmtId="0" fontId="1" fillId="4" borderId="3" xfId="0" applyAlignment="1" applyProtection="1" applyNumberFormat="1" applyFont="1" applyFill="1" applyBorder="1">
      <alignment wrapText="true" horizontal="center" vertical="top"/>
      <protection hidden="false" locked="true"/>
    </xf>
    <xf numFmtId="0" fontId="2" fillId="5" borderId="4" xfId="0" applyAlignment="1" applyProtection="1" applyNumberFormat="1" applyFont="1" applyFill="1" applyBorder="1">
      <alignment wrapText="true" horizontal="left" vertical="top"/>
      <protection hidden="false" locked="true"/>
    </xf>
    <xf numFmtId="0" fontId="2" fillId="6" borderId="5" xfId="0" applyAlignment="1" applyProtection="1" applyNumberFormat="1" applyFont="1" applyFill="1" applyBorder="1">
      <alignment wrapText="true" horizontal="left" vertical="top"/>
      <protection hidden="false" locked="true"/>
    </xf>
    <xf numFmtId="0" fontId="3" fillId="7" borderId="6" xfId="0" applyAlignment="1" applyProtection="1" applyNumberFormat="1" applyFont="1" applyFill="1" applyBorder="1">
      <alignment wrapText="true" horizontal="right" vertical="top"/>
      <protection hidden="false" locked="true"/>
    </xf>
    <xf numFmtId="0" fontId="4" fillId="8" borderId="4" xfId="0" applyAlignment="1" applyProtection="1" applyNumberFormat="1" applyFont="1" applyFill="1" applyBorder="1">
      <alignment wrapText="true" horizontal="left" vertical="top"/>
      <protection hidden="false" locked="true"/>
    </xf>
    <xf numFmtId="0" fontId="4" fillId="9" borderId="5" xfId="0" applyAlignment="1" applyProtection="1" applyNumberFormat="1" applyFont="1" applyFill="1" applyBorder="1">
      <alignment wrapText="true" horizontal="left" vertical="top"/>
      <protection hidden="false" locked="true"/>
    </xf>
    <xf numFmtId="0" fontId="5" fillId="10" borderId="6" xfId="0" applyAlignment="1" applyProtection="1" applyNumberFormat="1" applyFont="1" applyFill="1" applyBorder="1">
      <alignment wrapText="true" horizontal="right" vertical="top"/>
      <protection hidden="false" locked="true"/>
    </xf>
    <xf numFmtId="0" fontId="4" fillId="11" borderId="7" xfId="0" applyAlignment="1" applyProtection="1" applyNumberFormat="1" applyFont="1" applyFill="1" applyBorder="1">
      <alignment wrapText="true" horizontal="center" vertical="top"/>
      <protection hidden="false" locked="true"/>
    </xf>
    <xf numFmtId="0" fontId="4" fillId="12" borderId="8" xfId="0" applyAlignment="1" applyProtection="1" applyNumberFormat="1" applyFont="1" applyFill="1" applyBorder="1">
      <alignment wrapText="true" horizontal="center" vertical="top"/>
      <protection hidden="false" locked="true"/>
    </xf>
    <xf numFmtId="0" fontId="4" fillId="13" borderId="9" xfId="0" applyAlignment="1" applyProtection="1" applyNumberFormat="1" applyFont="1" applyFill="1" applyBorder="1">
      <alignment wrapText="true" horizontal="center" vertical="top"/>
      <protection hidden="false" locked="true"/>
    </xf>
    <xf numFmtId="0" fontId="4" fillId="14" borderId="7" xfId="0" applyAlignment="1" applyProtection="1" applyNumberFormat="1" applyFont="1" applyFill="1" applyBorder="1">
      <alignment wrapText="true" horizontal="left" vertical="top"/>
      <protection hidden="false" locked="true"/>
    </xf>
    <xf numFmtId="0" fontId="4" fillId="15" borderId="8" xfId="0" applyAlignment="1" applyProtection="1" applyNumberFormat="1" applyFont="1" applyFill="1" applyBorder="1">
      <alignment wrapText="true" horizontal="left" vertical="top"/>
      <protection hidden="false" locked="true"/>
    </xf>
    <xf numFmtId="0" fontId="4" fillId="16" borderId="10" xfId="0" applyAlignment="1" applyProtection="1" applyNumberFormat="1" applyFont="1" applyFill="1" applyBorder="1">
      <alignment wrapText="true" horizontal="left" vertical="top"/>
      <protection hidden="false" locked="true"/>
    </xf>
    <xf numFmtId="0" fontId="6" fillId="17" borderId="11" xfId="0" applyAlignment="1" applyProtection="1" applyNumberFormat="1" applyFont="1" applyFill="1" applyBorder="1">
      <alignment wrapText="true" horizontal="center" vertical="top"/>
      <protection hidden="false" locked="true"/>
    </xf>
    <xf numFmtId="0" fontId="6" fillId="18" borderId="12" xfId="0" applyAlignment="1" applyProtection="1" applyNumberFormat="1" applyFont="1" applyFill="1" applyBorder="1">
      <alignment wrapText="true" horizontal="center" vertical="top"/>
      <protection hidden="false" locked="true"/>
    </xf>
    <xf numFmtId="0" fontId="6" fillId="19" borderId="13" xfId="0" applyAlignment="1" applyProtection="1" applyNumberFormat="1" applyFont="1" applyFill="1" applyBorder="1">
      <alignment wrapText="true" horizontal="center" vertical="top"/>
      <protection hidden="false" locked="true"/>
    </xf>
    <xf numFmtId="0" fontId="6" fillId="20" borderId="11" xfId="0" applyAlignment="1" applyProtection="1" applyNumberFormat="1" applyFont="1" applyFill="1" applyBorder="1">
      <alignment wrapText="true" horizontal="left" vertical="top"/>
      <protection hidden="false" locked="true"/>
    </xf>
    <xf numFmtId="0" fontId="6" fillId="21" borderId="6" xfId="0" applyAlignment="1" applyProtection="1" applyNumberFormat="1" applyFont="1" applyFill="1" applyBorder="1">
      <alignment wrapText="true" horizontal="left" vertical="top"/>
      <protection hidden="false" locked="true"/>
    </xf>
    <xf numFmtId="0" fontId="6" fillId="22" borderId="12" xfId="0" applyAlignment="1" applyProtection="1" applyNumberFormat="1" applyFont="1" applyFill="1" applyBorder="1">
      <alignment wrapText="true" horizontal="right" vertical="top"/>
      <protection hidden="false" locked="true"/>
    </xf>
    <xf numFmtId="1" fontId="6" fillId="23" borderId="6" xfId="0" applyAlignment="1" applyProtection="1" applyNumberFormat="1" applyFont="1" applyFill="1" applyBorder="1">
      <alignment wrapText="true" horizontal="right" vertical="top"/>
      <protection hidden="false" locked="true"/>
    </xf>
    <xf numFmtId="0" fontId="6" fillId="24" borderId="14" xfId="0" applyAlignment="1" applyProtection="1" applyNumberFormat="1" applyFont="1" applyFill="1" applyBorder="1">
      <alignment wrapText="true" horizontal="center" vertical="top"/>
      <protection hidden="false" locked="true"/>
    </xf>
    <xf numFmtId="0" fontId="6" fillId="25" borderId="14" xfId="0" applyAlignment="1" applyProtection="1" applyNumberFormat="1" applyFont="1" applyFill="1" applyBorder="1">
      <alignment wrapText="true" horizontal="center" vertical="top"/>
      <protection hidden="false" locked="true"/>
    </xf>
    <xf numFmtId="0" fontId="6" fillId="26" borderId="15" xfId="0" applyAlignment="1" applyProtection="1" applyNumberFormat="1" applyFont="1" applyFill="1" applyBorder="1">
      <alignment wrapText="true" horizontal="center" vertical="top"/>
      <protection hidden="false" locked="true"/>
    </xf>
    <xf numFmtId="0" fontId="6" fillId="27" borderId="16" xfId="0" applyAlignment="1" applyProtection="1" applyNumberFormat="1" applyFont="1" applyFill="1" applyBorder="1">
      <alignment wrapText="true" horizontal="left" vertical="top"/>
      <protection hidden="false" locked="true"/>
    </xf>
    <xf numFmtId="0" fontId="6" fillId="28" borderId="17" xfId="0" applyAlignment="1" applyProtection="1" applyNumberFormat="1" applyFont="1" applyFill="1" applyBorder="1">
      <alignment wrapText="true" horizontal="left" vertical="top"/>
      <protection hidden="false" locked="true"/>
    </xf>
    <xf numFmtId="0" fontId="6" fillId="29" borderId="18" xfId="0" applyAlignment="1" applyProtection="1" applyNumberFormat="1" applyFont="1" applyFill="1" applyBorder="1">
      <alignment wrapText="true" horizontal="left" vertical="top"/>
      <protection hidden="false" locked="true"/>
    </xf>
    <xf numFmtId="0" fontId="6" fillId="30" borderId="3" xfId="0" applyAlignment="1" applyProtection="1" applyNumberFormat="1" applyFont="1" applyFill="1" applyBorder="1">
      <alignment wrapText="true" horizontal="left" vertical="top"/>
      <protection hidden="false" locked="true"/>
    </xf>
    <xf numFmtId="1" fontId="4" fillId="31" borderId="17" xfId="0" applyAlignment="1" applyProtection="1" applyNumberFormat="1" applyFont="1" applyFill="1" applyBorder="1">
      <alignment wrapText="true" horizontal="right" vertical="top"/>
      <protection hidden="false" locked="true"/>
    </xf>
    <xf numFmtId="1" fontId="4" fillId="32" borderId="19" xfId="0" applyAlignment="1" applyProtection="1" applyNumberFormat="1" applyFont="1" applyFill="1" applyBorder="1">
      <alignment wrapText="true" horizontal="left" vertical="top"/>
      <protection hidden="false" locked="true"/>
    </xf>
    <xf numFmtId="1" fontId="4" fillId="33" borderId="18" xfId="0" applyAlignment="1" applyProtection="1" applyNumberFormat="1" applyFont="1" applyFill="1" applyBorder="1">
      <alignment wrapText="true" horizontal="right" vertical="top"/>
      <protection hidden="false" locked="true"/>
    </xf>
    <xf numFmtId="1" fontId="6" fillId="34" borderId="3" xfId="0" applyAlignment="1" applyProtection="1" applyNumberFormat="1" applyFont="1" applyFill="1" applyBorder="1">
      <alignment wrapText="true" horizontal="right" vertical="top"/>
      <protection hidden="false" locked="true"/>
    </xf>
    <xf numFmtId="0" fontId="5" fillId="35" borderId="14" xfId="0" applyAlignment="1" applyProtection="1" applyNumberFormat="1" applyFont="1" applyFill="1" applyBorder="1">
      <alignment wrapText="true" horizontal="center" vertical="top"/>
      <protection hidden="false" locked="true"/>
    </xf>
    <xf numFmtId="0" fontId="5" fillId="36" borderId="14" xfId="0" applyAlignment="1" applyProtection="1" applyNumberFormat="1" applyFont="1" applyFill="1" applyBorder="1">
      <alignment wrapText="true" horizontal="center" vertical="top"/>
      <protection hidden="false" locked="true"/>
    </xf>
    <xf numFmtId="0" fontId="5" fillId="37" borderId="14" xfId="0" applyAlignment="1" applyProtection="1" applyNumberFormat="1" applyFont="1" applyFill="1" applyBorder="1">
      <alignment wrapText="true" horizontal="center" vertical="top"/>
      <protection hidden="false" locked="true"/>
    </xf>
    <xf numFmtId="0" fontId="5" fillId="38" borderId="15" xfId="0" applyAlignment="1" applyProtection="1" applyNumberFormat="1" applyFont="1" applyFill="1" applyBorder="1">
      <alignment wrapText="true" horizontal="center" vertical="top"/>
      <protection hidden="false" locked="true"/>
    </xf>
    <xf numFmtId="0" fontId="5" fillId="39" borderId="16" xfId="0" applyAlignment="1" applyProtection="1" applyNumberFormat="1" applyFont="1" applyFill="1" applyBorder="1">
      <alignment wrapText="true" horizontal="left" vertical="top"/>
      <protection hidden="false" locked="true"/>
    </xf>
    <xf numFmtId="0" fontId="5" fillId="40" borderId="17" xfId="0" applyAlignment="1" applyProtection="1" applyNumberFormat="1" applyFont="1" applyFill="1" applyBorder="1">
      <alignment wrapText="true" horizontal="center" vertical="top"/>
      <protection hidden="false" locked="true"/>
    </xf>
    <xf numFmtId="0" fontId="5" fillId="41" borderId="18" xfId="0" applyAlignment="1" applyProtection="1" applyNumberFormat="1" applyFont="1" applyFill="1" applyBorder="1">
      <alignment wrapText="true" horizontal="center" vertical="top"/>
      <protection hidden="false" locked="true"/>
    </xf>
    <xf numFmtId="0" fontId="5" fillId="42" borderId="3" xfId="0" applyAlignment="1" applyProtection="1" applyNumberFormat="1" applyFont="1" applyFill="1" applyBorder="1">
      <alignment wrapText="true" horizontal="left" vertical="top"/>
      <protection hidden="false" locked="true"/>
    </xf>
    <xf numFmtId="0" fontId="5" fillId="43" borderId="17" xfId="0" applyAlignment="1" applyProtection="1" applyNumberFormat="1" applyFont="1" applyFill="1" applyBorder="1">
      <alignment wrapText="true" horizontal="left" vertical="top"/>
      <protection hidden="false" locked="true"/>
    </xf>
    <xf numFmtId="0" fontId="5" fillId="44" borderId="19" xfId="0" applyAlignment="1" applyProtection="1" applyNumberFormat="1" applyFont="1" applyFill="1" applyBorder="1">
      <alignment wrapText="true" horizontal="left" vertical="top"/>
      <protection hidden="false" locked="true"/>
    </xf>
    <xf numFmtId="0" fontId="5" fillId="45" borderId="18" xfId="0" applyAlignment="1" applyProtection="1" applyNumberFormat="1" applyFont="1" applyFill="1" applyBorder="1">
      <alignment wrapText="true" horizontal="left" vertical="top"/>
      <protection hidden="false" locked="true"/>
    </xf>
    <xf numFmtId="1" fontId="5" fillId="46" borderId="3" xfId="0" applyAlignment="1" applyProtection="1" applyNumberFormat="1" applyFont="1" applyFill="1" applyBorder="1">
      <alignment wrapText="true" horizontal="right" vertical="top"/>
      <protection hidden="false" locked="true"/>
    </xf>
    <xf numFmtId="0" fontId="5" fillId="47" borderId="12" xfId="0" applyAlignment="1" applyProtection="1" applyNumberFormat="1" applyFont="1" applyFill="1" applyBorder="1">
      <alignment wrapText="true" horizontal="center" vertical="top"/>
      <protection hidden="false" locked="true"/>
    </xf>
    <xf numFmtId="0" fontId="5" fillId="48" borderId="12" xfId="0" applyAlignment="1" applyProtection="1" applyNumberFormat="1" applyFont="1" applyFill="1" applyBorder="1">
      <alignment wrapText="true" horizontal="center" vertical="top"/>
      <protection hidden="false" locked="true"/>
    </xf>
    <xf numFmtId="0" fontId="5" fillId="49" borderId="12" xfId="0" applyAlignment="1" applyProtection="1" applyNumberFormat="1" applyFont="1" applyFill="1" applyBorder="1">
      <alignment wrapText="true" horizontal="center" vertical="top"/>
      <protection hidden="false" locked="true"/>
    </xf>
    <xf numFmtId="0" fontId="5" fillId="50" borderId="13" xfId="0" applyAlignment="1" applyProtection="1" applyNumberFormat="1" applyFont="1" applyFill="1" applyBorder="1">
      <alignment wrapText="true" horizontal="center" vertical="top"/>
      <protection hidden="false" locked="true"/>
    </xf>
    <xf numFmtId="0" fontId="5" fillId="51" borderId="11" xfId="0" applyAlignment="1" applyProtection="1" applyNumberFormat="1" applyFont="1" applyFill="1" applyBorder="1">
      <alignment wrapText="true" horizontal="left" vertical="top"/>
      <protection hidden="false" locked="true"/>
    </xf>
    <xf numFmtId="0" fontId="5" fillId="52" borderId="20" xfId="0" applyAlignment="1" applyProtection="1" applyNumberFormat="1" applyFont="1" applyFill="1" applyBorder="1">
      <alignment wrapText="true" horizontal="center" vertical="top"/>
      <protection hidden="false" locked="true"/>
    </xf>
    <xf numFmtId="0" fontId="5" fillId="53" borderId="21" xfId="0" applyAlignment="1" applyProtection="1" applyNumberFormat="1" applyFont="1" applyFill="1" applyBorder="1">
      <alignment wrapText="true" horizontal="center" vertical="top"/>
      <protection hidden="false" locked="true"/>
    </xf>
    <xf numFmtId="0" fontId="5" fillId="54" borderId="6" xfId="0" applyAlignment="1" applyProtection="1" applyNumberFormat="1" applyFont="1" applyFill="1" applyBorder="1">
      <alignment wrapText="true" horizontal="left" vertical="top"/>
      <protection hidden="false" locked="true"/>
    </xf>
    <xf numFmtId="0" fontId="5" fillId="55" borderId="20" xfId="0" applyAlignment="1" applyProtection="1" applyNumberFormat="1" applyFont="1" applyFill="1" applyBorder="1">
      <alignment wrapText="true" horizontal="left" vertical="top"/>
      <protection hidden="false" locked="true"/>
    </xf>
    <xf numFmtId="0" fontId="5" fillId="56" borderId="22" xfId="0" applyAlignment="1" applyProtection="1" applyNumberFormat="1" applyFont="1" applyFill="1" applyBorder="1">
      <alignment wrapText="true" horizontal="left" vertical="top"/>
      <protection hidden="false" locked="true"/>
    </xf>
    <xf numFmtId="0" fontId="5" fillId="57" borderId="21" xfId="0" applyAlignment="1" applyProtection="1" applyNumberFormat="1" applyFont="1" applyFill="1" applyBorder="1">
      <alignment wrapText="true" horizontal="left" vertical="top"/>
      <protection hidden="false" locked="true"/>
    </xf>
    <xf numFmtId="1" fontId="5" fillId="58" borderId="6" xfId="0" applyAlignment="1" applyProtection="1" applyNumberFormat="1" applyFont="1" applyFill="1" applyBorder="1">
      <alignment wrapText="true" horizontal="right" vertical="top"/>
      <protection hidden="false" locked="true"/>
    </xf>
    <xf numFmtId="0" fontId="5" fillId="59" borderId="11" xfId="0" applyAlignment="1" applyProtection="1" applyNumberFormat="1" applyFont="1" applyFill="1" applyBorder="1">
      <alignment wrapText="true" horizontal="center" vertical="top"/>
      <protection hidden="false" locked="true"/>
    </xf>
    <xf numFmtId="0" fontId="5" fillId="60" borderId="13" xfId="0" applyAlignment="1" applyProtection="1" applyNumberFormat="1" applyFont="1" applyFill="1" applyBorder="1">
      <alignment wrapText="true" horizontal="center" vertical="top"/>
      <protection hidden="false" locked="true"/>
    </xf>
    <xf numFmtId="0" fontId="5" fillId="61" borderId="11" xfId="0" applyAlignment="1" applyProtection="1" applyNumberFormat="1" applyFont="1" applyFill="1" applyBorder="1">
      <alignment wrapText="true" horizontal="left" vertical="top"/>
      <protection hidden="false" locked="true"/>
    </xf>
    <xf numFmtId="0" fontId="5" fillId="62" borderId="12" xfId="0" applyAlignment="1" applyProtection="1" applyNumberFormat="1" applyFont="1" applyFill="1" applyBorder="1">
      <alignment wrapText="true" horizontal="center" vertical="top"/>
      <protection hidden="false" locked="true"/>
    </xf>
    <xf numFmtId="0" fontId="5" fillId="63" borderId="6" xfId="0" applyAlignment="1" applyProtection="1" applyNumberFormat="1" applyFont="1" applyFill="1" applyBorder="1">
      <alignment wrapText="true" horizontal="left" vertical="top"/>
      <protection hidden="false" locked="true"/>
    </xf>
    <xf numFmtId="2" fontId="5" fillId="64" borderId="12" xfId="0" applyAlignment="1" applyProtection="1" applyNumberFormat="1" applyFont="1" applyFill="1" applyBorder="1">
      <alignment wrapText="true" horizontal="right" vertical="top"/>
      <protection hidden="false" locked="true"/>
    </xf>
    <xf numFmtId="3" fontId="5" fillId="65" borderId="12" xfId="0" applyAlignment="1" applyProtection="1" applyNumberFormat="1" applyFont="1" applyFill="1" applyBorder="1">
      <alignment wrapText="true" horizontal="right" vertical="top"/>
      <protection hidden="false" locked="false"/>
    </xf>
    <xf numFmtId="3" fontId="7" fillId="66" borderId="12" xfId="0" applyAlignment="1" applyProtection="1" applyNumberFormat="1" applyFont="1" applyFill="1" applyBorder="1">
      <alignment wrapText="true" horizontal="right" vertical="top"/>
      <protection hidden="false" locked="true"/>
    </xf>
    <xf numFmtId="1" fontId="5" fillId="67" borderId="6" xfId="0" applyAlignment="1" applyProtection="1" applyNumberFormat="1" applyFont="1" applyFill="1" applyBorder="1">
      <alignment wrapText="true" horizontal="right" vertical="top"/>
      <protection hidden="false" locked="true"/>
    </xf>
    <xf numFmtId="0" fontId="8" fillId="68" borderId="12" xfId="0" applyAlignment="1" applyProtection="1" applyNumberFormat="1" applyFont="1" applyFill="1" applyBorder="1">
      <alignment wrapText="true" horizontal="center" vertical="top"/>
      <protection hidden="false" locked="true"/>
    </xf>
    <xf numFmtId="0" fontId="9" fillId="69" borderId="12" xfId="0" applyAlignment="1" applyProtection="1" applyNumberFormat="1" applyFont="1" applyFill="1" applyBorder="1">
      <alignment wrapText="true" horizontal="center" vertical="top"/>
      <protection hidden="false" locked="true"/>
    </xf>
    <xf numFmtId="0" fontId="10" fillId="70" borderId="12" xfId="0" applyAlignment="1" applyProtection="1" applyNumberFormat="1" applyFont="1" applyFill="1" applyBorder="1">
      <alignment wrapText="true" horizontal="center" vertical="top"/>
      <protection hidden="false" locked="true"/>
    </xf>
    <xf numFmtId="0" fontId="11" fillId="71" borderId="13" xfId="0" applyAlignment="1" applyProtection="1" applyNumberFormat="1" applyFont="1" applyFill="1" applyBorder="1">
      <alignment wrapText="true" horizontal="center" vertical="top"/>
      <protection hidden="false" locked="true"/>
    </xf>
    <xf numFmtId="0" fontId="11" fillId="72" borderId="11" xfId="0" applyAlignment="1" applyProtection="1" applyNumberFormat="1" applyFont="1" applyFill="1" applyBorder="1">
      <alignment wrapText="true" horizontal="center" vertical="top"/>
      <protection hidden="false" locked="true"/>
    </xf>
    <xf numFmtId="0" fontId="5" fillId="73" borderId="12" xfId="0" applyAlignment="1" applyProtection="1" applyNumberFormat="1" applyFont="1" applyFill="1" applyBorder="1">
      <alignment wrapText="true" horizontal="center" vertical="top"/>
      <protection hidden="false" locked="true"/>
    </xf>
    <xf numFmtId="0" fontId="5" fillId="74" borderId="6" xfId="0" applyAlignment="1" applyProtection="1" applyNumberFormat="1" applyFont="1" applyFill="1" applyBorder="1">
      <alignment wrapText="true" horizontal="left" vertical="top"/>
      <protection hidden="false" locked="true"/>
    </xf>
    <xf numFmtId="0" fontId="5" fillId="75" borderId="20" xfId="0" applyAlignment="1" applyProtection="1" applyNumberFormat="1" applyFont="1" applyFill="1" applyBorder="1">
      <alignment wrapText="true" horizontal="left" vertical="top"/>
      <protection hidden="false" locked="true"/>
    </xf>
    <xf numFmtId="0" fontId="5" fillId="76" borderId="22" xfId="0" applyAlignment="1" applyProtection="1" applyNumberFormat="1" applyFont="1" applyFill="1" applyBorder="1">
      <alignment wrapText="true" horizontal="left" vertical="top"/>
      <protection hidden="false" locked="true"/>
    </xf>
    <xf numFmtId="0" fontId="5" fillId="77" borderId="21" xfId="0" applyAlignment="1" applyProtection="1" applyNumberFormat="1" applyFont="1" applyFill="1" applyBorder="1">
      <alignment wrapText="true" horizontal="left" vertical="top"/>
      <protection hidden="false" locked="true"/>
    </xf>
    <xf numFmtId="0" fontId="12" fillId="78" borderId="13" xfId="0" applyAlignment="1" applyProtection="1" applyNumberFormat="1" applyFont="1" applyFill="1" applyBorder="1">
      <alignment wrapText="true" horizontal="center" vertical="top"/>
      <protection hidden="false" locked="true"/>
    </xf>
    <xf numFmtId="0" fontId="12" fillId="79" borderId="11" xfId="0" applyAlignment="1" applyProtection="1" applyNumberFormat="1" applyFont="1" applyFill="1" applyBorder="1">
      <alignment wrapText="true" horizontal="center" vertical="top"/>
      <protection hidden="false" locked="true"/>
    </xf>
    <xf numFmtId="0" fontId="5" fillId="80" borderId="12" xfId="0" applyAlignment="1" applyProtection="1" applyNumberFormat="1" applyFont="1" applyFill="1" applyBorder="1">
      <alignment wrapText="true" horizontal="left" vertical="top"/>
      <protection hidden="false" locked="true"/>
    </xf>
    <xf numFmtId="0" fontId="9" fillId="81" borderId="12" xfId="0" applyAlignment="1" applyProtection="1" applyNumberFormat="1" applyFont="1" applyFill="1" applyBorder="1">
      <alignment wrapText="true" horizontal="center" vertical="top"/>
      <protection hidden="false" locked="true"/>
    </xf>
    <xf numFmtId="0" fontId="12" fillId="82" borderId="12" xfId="0" applyAlignment="1" applyProtection="1" applyNumberFormat="1" applyFont="1" applyFill="1" applyBorder="1">
      <alignment wrapText="true" horizontal="center" vertical="top"/>
      <protection hidden="false" locked="true"/>
    </xf>
    <xf numFmtId="1" fontId="13" fillId="83" borderId="6" xfId="0" applyAlignment="1" applyProtection="1" applyNumberFormat="1" applyFont="1" applyFill="1" applyBorder="1">
      <alignment wrapText="true" horizontal="right" vertical="top"/>
      <protection hidden="false" locked="true"/>
    </xf>
    <xf numFmtId="3" fontId="5" fillId="84" borderId="12" xfId="0" applyAlignment="1" applyProtection="1" applyNumberFormat="1" applyFont="1" applyFill="1" applyBorder="1">
      <alignment wrapText="true" horizontal="right" vertical="top"/>
      <protection hidden="false" locked="true"/>
    </xf>
    <xf numFmtId="3" fontId="7" fillId="85" borderId="12" xfId="0" applyAlignment="1" applyProtection="1" applyNumberFormat="1" applyFont="1" applyFill="1" applyBorder="1">
      <alignment wrapText="true" horizontal="right" vertical="top"/>
      <protection hidden="false" locked="false"/>
    </xf>
    <xf numFmtId="0" fontId="5" fillId="86" borderId="23" xfId="0" applyAlignment="1" applyProtection="1" applyNumberFormat="1" applyFont="1" applyFill="1" applyBorder="1">
      <alignment wrapText="true" horizontal="left" vertical="top"/>
      <protection hidden="false" locked="true"/>
    </xf>
    <xf numFmtId="0" fontId="0" fillId="87" borderId="0" xfId="0" applyAlignment="1" applyProtection="1" applyNumberFormat="1" applyFont="1" applyFill="1" applyBorder="1">
      <alignment wrapText="true"/>
      <protection hidden="false" locked="false"/>
    </xf>
  </cellXfs>
  <dxfs count="0"/>
  <tableStyles count="0" defaultTableStyle="TableStyleMedium9" defaultPivotStyle="PivotStyleLight16"/>
</styleSheet>
</file>

<file path=xl/_rels/workbook.xml.rels><?xml version="1.0" encoding="UTF-8"?>
<Relationships xmlns="http://schemas.openxmlformats.org/package/2006/relationships">
 <Relationship Id="rIdSt" Type="http://schemas.openxmlformats.org/officeDocument/2006/relationships/styles" Target="styles.xml"/>
 <Relationship Id="rId1" Type="http://schemas.openxmlformats.org/officeDocument/2006/relationships/worksheet" Target="worksheets/sheet1.xml"/>
</Relationships>

</file>

<file path=xl/drawings/_rels/drawing1.xml.rels><?xml version="1.0" encoding="UTF-8" standalone="yes"?>
<Relationships xmlns="http://schemas.openxmlformats.org/package/2006/relationships">
</Relationships>

</file>

<file path=xl/drawings/drawing1.xml><?xml version="1.0" encoding="utf-8"?>
<xdr:wsDr xmlns:xdr="http://schemas.openxmlformats.org/drawingml/2006/spreadsheetDrawing" xmlns:a="http://schemas.openxmlformats.org/drawingml/2006/main" xmlns:r="http://schemas.openxmlformats.org/officeDocument/2006/relationships">
</xdr:wsDr>
</file>

<file path=xl/worksheets/_rels/sheet1.xml.rels><?xml version="1.0" encoding="UTF-8" standalone="yes"?>
<Relationships xmlns="http://schemas.openxmlformats.org/package/2006/relationships">
 <Relationship Id="rIdDr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outlinePr summaryBelow="0"/>
    <pageSetUpPr fitToPage="1"/>
  </sheetPr>
  <dimension ref="A1"/>
  <sheetViews>
    <sheetView workbookViewId="0">
      <pane xSplit="9" ySplit="5" topLeftCell="J6" activePane="bottomRight" state="frozen"/>
      <selection pane="bottomRight" activeCell="J6" sqref="J6"/>
    </sheetView>
  </sheetViews>
  <sheetFormatPr defaultRowHeight="15"/>
  <cols>
    <col min="1" max="1" customWidth="1" width="5.0"/>
    <col min="2" max="2" customWidth="1" width="4.1666665"/>
    <col min="3" max="3" customWidth="1" width="4.1666665"/>
    <col min="4" max="4" customWidth="1" width="4.1666665"/>
    <col min="5" max="5" customWidth="1" width="5.8333335"/>
    <col min="6" max="6" customWidth="1" width="15.833333"/>
    <col min="7" max="7" customWidth="1" width="6.6666665"/>
    <col min="8" max="8" customWidth="1" width="8.333333"/>
    <col min="9" max="9" customWidth="1" width="79.166664"/>
    <col min="10" max="10" customWidth="1" width="11.666667"/>
    <col min="11" max="11" customWidth="1" width="6.6666665"/>
    <col min="12" max="12" customWidth="1" width="7.5"/>
    <col min="13" max="13" customWidth="1" width="8.166667"/>
    <col min="14" max="14" customWidth="1" width="10.833333"/>
    <col min="15" max="15" customWidth="1" width="10.166667"/>
    <col min="16" max="16" customWidth="1" width="15.0"/>
  </cols>
  <sheetData>
    <row r="1" customHeight="1" ht="15">
      <c r="A1" s="1" t="inlineStr">
        <is>
          <r>
            <t xml:space="preserve">P1512021</t>
          </r>
        </is>
      </c>
      <c r="B1" s="1" t="inlineStr"/>
      <c r="C1" s="1" t="inlineStr"/>
      <c r="D1" s="1" t="inlineStr"/>
      <c r="E1" s="1" t="inlineStr"/>
      <c r="F1" s="2" t="inlineStr">
        <is>
          <r>
            <t xml:space="preserve">Kosice LG</t>
          </r>
        </is>
      </c>
      <c r="G1" s="2" t="inlineStr"/>
      <c r="H1" s="2" t="inlineStr"/>
      <c r="I1" s="2" t="inlineStr"/>
      <c r="J1" s="3" t="inlineStr">
        <is>
          <r>
            <t xml:space="preserve">Invitation to Tender</t>
          </r>
        </is>
      </c>
      <c r="K1" s="3" t="inlineStr"/>
      <c r="L1" s="3" t="inlineStr"/>
      <c r="M1" s="3" t="inlineStr"/>
      <c r="N1" s="3" t="inlineStr"/>
      <c r="O1" s="3" t="inlineStr"/>
      <c r="P1" s="3" t="inlineStr"/>
    </row>
    <row r="2" customHeight="1" ht="15">
      <c r="A2" s="4" t="inlineStr">
        <is>
          <r>
            <t xml:space="preserve">03</t>
          </r>
        </is>
      </c>
      <c r="B2" s="4" t="inlineStr"/>
      <c r="C2" s="4" t="inlineStr"/>
      <c r="D2" s="4" t="inlineStr"/>
      <c r="E2" s="4" t="inlineStr"/>
      <c r="F2" s="5" t="inlineStr">
        <is>
          <r>
            <t xml:space="preserve">Subcontract Mechanical Installation_issue 3_22.06..2022</t>
          </r>
        </is>
      </c>
      <c r="G2" s="5" t="inlineStr"/>
      <c r="H2" s="5" t="inlineStr"/>
      <c r="I2" s="5" t="inlineStr"/>
      <c r="J2" s="6" t="inlineStr">
        <is>
          <r>
            <t xml:space="preserve">iTWO \Projects\15\P1512021 V1 P1\PAs\000\SPs\03-1 Revision 0 | 2023-08-10 14:31:03.0</t>
          </r>
        </is>
      </c>
      <c r="K2" s="6" t="inlineStr"/>
      <c r="L2" s="6" t="inlineStr"/>
      <c r="M2" s="6" t="inlineStr"/>
      <c r="N2" s="6" t="inlineStr"/>
      <c r="O2" s="6" t="inlineStr"/>
      <c r="P2" s="6" t="inlineStr"/>
    </row>
    <row r="3" customHeight="1" ht="15">
      <c r="A3" s="7" t="inlineStr">
        <is>
          <r>
            <t xml:space="preserve">003</t>
          </r>
        </is>
      </c>
      <c r="B3" s="7" t="inlineStr"/>
      <c r="C3" s="7" t="inlineStr"/>
      <c r="D3" s="7" t="inlineStr"/>
      <c r="E3" s="7" t="inlineStr"/>
      <c r="F3" s="8" t="inlineStr">
        <is>
          <r>
            <t xml:space="preserve">Workpackage BoQ Mechanical Installation_issue 3_22.06.2022</t>
          </r>
        </is>
      </c>
      <c r="G3" s="8" t="inlineStr"/>
      <c r="H3" s="8" t="inlineStr"/>
      <c r="I3" s="8" t="inlineStr"/>
      <c r="J3" s="9" t="inlineStr"/>
      <c r="K3" s="9" t="inlineStr"/>
      <c r="L3" s="9" t="inlineStr"/>
      <c r="M3" s="9" t="inlineStr"/>
      <c r="N3" s="9" t="inlineStr"/>
      <c r="O3" s="9" t="inlineStr"/>
      <c r="P3" s="9" t="inlineStr"/>
    </row>
    <row r="4" customHeight="1" ht="30">
      <c r="A4" s="10" t="inlineStr">
        <is>
          <r>
            <t xml:space="preserve">LVL</t>
          </r>
        </is>
      </c>
      <c r="B4" s="11" t="inlineStr">
        <is>
          <r>
            <t xml:space="preserve">L1</t>
          </r>
        </is>
      </c>
      <c r="C4" s="11" t="inlineStr">
        <is>
          <r>
            <t xml:space="preserve">L2</t>
          </r>
        </is>
      </c>
      <c r="D4" s="11" t="inlineStr">
        <is>
          <r>
            <t xml:space="preserve">L3</t>
          </r>
        </is>
      </c>
      <c r="E4" s="12" t="inlineStr">
        <is>
          <r>
            <t xml:space="preserve">Item</t>
          </r>
        </is>
      </c>
      <c r="F4" s="13" t="inlineStr">
        <is>
          <r>
            <t xml:space="preserve">Reference No.</t>
          </r>
        </is>
      </c>
      <c r="G4" s="14" t="inlineStr">
        <is>
          <r>
            <t xml:space="preserve">Option*</t>
          </r>
        </is>
      </c>
      <c r="H4" s="14" t="inlineStr">
        <is>
          <r>
            <t xml:space="preserve">UR Bkdn</t>
          </r>
        </is>
      </c>
      <c r="I4" s="15" t="inlineStr">
        <is>
          <r>
            <t xml:space="preserve">Short Description</t>
          </r>
        </is>
      </c>
      <c r="J4" s="13" t="inlineStr">
        <is>
          <r>
            <t xml:space="preserve">Quantiy</t>
          </r>
        </is>
      </c>
      <c r="K4" s="14" t="inlineStr">
        <is>
          <r>
            <t xml:space="preserve">UoM</t>
          </r>
        </is>
      </c>
      <c r="L4" s="14" t="inlineStr">
        <is>
          <r>
            <t xml:space="preserve">Labour</t>
          </r>
        </is>
      </c>
      <c r="M4" s="14" t="inlineStr">
        <is>
          <r>
            <t xml:space="preserve">Material</t>
          </r>
        </is>
      </c>
      <c r="N4" s="14" t="inlineStr">
        <is>
          <r>
            <t xml:space="preserve">Equipment</t>
          </r>
        </is>
      </c>
      <c r="O4" s="14" t="inlineStr">
        <is>
          <r>
            <t xml:space="preserve">Unit Rate</t>
          </r>
        </is>
      </c>
      <c r="P4" s="15" t="inlineStr">
        <is>
          <r>
            <t xml:space="preserve">Total Amount</t>
          </r>
        </is>
      </c>
    </row>
    <row r="5" customHeight="1" ht="15">
      <c r="A5" s="16" t="n">
        <v>0.0</v>
      </c>
      <c r="B5" s="17" t="inlineStr"/>
      <c r="C5" s="17" t="inlineStr"/>
      <c r="D5" s="17" t="inlineStr"/>
      <c r="E5" s="18" t="inlineStr"/>
      <c r="F5" s="19" t="inlineStr">
        <is>
          <r>
            <t xml:space="preserve">003</t>
          </r>
        </is>
      </c>
      <c r="G5" s="17" t="inlineStr"/>
      <c r="H5" s="17" t="inlineStr"/>
      <c r="I5" s="20" t="inlineStr">
        <is>
          <r>
            <t xml:space="preserve">Mechanical Installation_issue 3_22.06.2022</t>
          </r>
        </is>
      </c>
      <c r="J5" s="21" t="inlineStr"/>
      <c r="K5" s="21" t="inlineStr"/>
      <c r="L5" s="17" t="inlineStr">
        <is>
          <r>
            <t xml:space="preserve">Currency EUR</t>
          </r>
        </is>
      </c>
      <c r="M5" s="17" t="inlineStr"/>
      <c r="N5" s="17" t="inlineStr"/>
      <c r="O5" s="17" t="inlineStr"/>
      <c r="P5" s="22" t="inlineStr">
        <f>SUM(SUMIFS(P:P,A:A,4,G:G,{"=Ow",""}))</f>
      </c>
    </row>
    <row r="6" customHeight="1" ht="15">
      <c r="A6" s="23" t="n">
        <v>1.0</v>
      </c>
      <c r="B6" s="24" t="inlineStr">
        <is>
          <r>
            <t xml:space="preserve">10</t>
          </r>
        </is>
      </c>
      <c r="C6" s="24" t="inlineStr"/>
      <c r="D6" s="24" t="inlineStr"/>
      <c r="E6" s="25" t="inlineStr"/>
      <c r="F6" s="26" t="inlineStr">
        <is>
          <r>
            <t xml:space="preserve"> 10</t>
          </r>
        </is>
      </c>
      <c r="G6" s="27" t="inlineStr"/>
      <c r="H6" s="28" t="inlineStr"/>
      <c r="I6" s="29" t="inlineStr">
        <is>
          <r>
            <t xml:space="preserve">Indirects, construction management and temporary site facilities</t>
          </r>
        </is>
      </c>
      <c r="J6" s="30" t="inlineStr">
        <f/>
      </c>
      <c r="K6" s="30" t="inlineStr"/>
      <c r="L6" s="31" t="inlineStr">
        <f/>
      </c>
      <c r="M6" s="31" t="inlineStr"/>
      <c r="N6" s="31" t="inlineStr"/>
      <c r="O6" s="32" t="inlineStr">
        <f/>
      </c>
      <c r="P6" s="33" t="inlineStr">
        <f>SUM(SUMIFS(P:P,A:A,4,B:B,INDIRECT(ADDRESS(ROW(),2)),G:G,{"","=Ow"}))</f>
      </c>
    </row>
    <row r="7" customHeight="1" ht="15">
      <c r="A7" s="34" t="n">
        <v>2.0</v>
      </c>
      <c r="B7" s="35" t="inlineStr">
        <is>
          <r>
            <t xml:space="preserve">10</t>
          </r>
        </is>
      </c>
      <c r="C7" s="36" t="inlineStr">
        <is>
          <r>
            <t xml:space="preserve">10</t>
          </r>
        </is>
      </c>
      <c r="D7" s="36" t="inlineStr"/>
      <c r="E7" s="37" t="inlineStr"/>
      <c r="F7" s="38" t="inlineStr">
        <is>
          <r>
            <t xml:space="preserve"> 10. 10</t>
          </r>
        </is>
      </c>
      <c r="G7" s="39" t="inlineStr"/>
      <c r="H7" s="40" t="inlineStr"/>
      <c r="I7" s="41" t="inlineStr">
        <is>
          <r>
            <t xml:space="preserve">Indirects - construction management, construction and home office services</t>
          </r>
        </is>
      </c>
      <c r="J7" s="42" t="inlineStr"/>
      <c r="K7" s="42" t="inlineStr"/>
      <c r="L7" s="43" t="inlineStr"/>
      <c r="M7" s="43" t="inlineStr"/>
      <c r="N7" s="43" t="inlineStr"/>
      <c r="O7" s="44" t="inlineStr"/>
      <c r="P7" s="45" t="inlineStr">
        <f>SUM(SUMIFS(P:P,A:A,4,B:B,INDIRECT(ADDRESS(ROW(),2)),C:C,INDIRECT(ADDRESS(ROW(),3)),G:G,{"","=Ow"}))</f>
      </c>
    </row>
    <row r="8" customHeight="1" ht="15">
      <c r="A8" s="46" t="n">
        <v>3.0</v>
      </c>
      <c r="B8" s="47" t="inlineStr">
        <is>
          <r>
            <t xml:space="preserve">10</t>
          </r>
        </is>
      </c>
      <c r="C8" s="48" t="inlineStr">
        <is>
          <r>
            <t xml:space="preserve">10</t>
          </r>
        </is>
      </c>
      <c r="D8" s="46" t="inlineStr">
        <is>
          <r>
            <t xml:space="preserve">10</t>
          </r>
        </is>
      </c>
      <c r="E8" s="49" t="inlineStr"/>
      <c r="F8" s="50" t="inlineStr">
        <is>
          <r>
            <t xml:space="preserve"> 10. 10. 10</t>
          </r>
        </is>
      </c>
      <c r="G8" s="51" t="inlineStr"/>
      <c r="H8" s="52" t="inlineStr"/>
      <c r="I8" s="53" t="inlineStr">
        <is>
          <r>
            <t xml:space="preserve">Field non-manual, insurances and services</t>
          </r>
        </is>
      </c>
      <c r="J8" s="54" t="inlineStr"/>
      <c r="K8" s="54" t="inlineStr"/>
      <c r="L8" s="55" t="inlineStr"/>
      <c r="M8" s="55" t="inlineStr"/>
      <c r="N8" s="55" t="inlineStr"/>
      <c r="O8" s="56" t="inlineStr"/>
      <c r="P8" s="57" t="inlineStr">
        <f>SUM(SUMIFS(P:P,A:A,4,B:B,INDIRECT(ADDRESS(ROW(),2)),C:C,INDIRECT(ADDRESS(ROW(),3)),D:D,INDIRECT(ADDRESS(ROW(),4)),G:G,{"","=Ow"}))</f>
      </c>
    </row>
    <row r="9" customHeight="1" ht="15">
      <c r="A9" s="58" t="n">
        <v>4.0</v>
      </c>
      <c r="B9" s="47" t="inlineStr">
        <is>
          <r>
            <t xml:space="preserve">10</t>
          </r>
        </is>
      </c>
      <c r="C9" s="48" t="inlineStr">
        <is>
          <r>
            <t xml:space="preserve">10</t>
          </r>
        </is>
      </c>
      <c r="D9" s="46" t="inlineStr">
        <is>
          <r>
            <t xml:space="preserve">10</t>
          </r>
        </is>
      </c>
      <c r="E9" s="59" t="inlineStr">
        <is>
          <r>
            <t xml:space="preserve">10</t>
          </r>
        </is>
      </c>
      <c r="F9" s="60" t="inlineStr">
        <is>
          <r>
            <t xml:space="preserve"> 10. 10. 10.  10</t>
          </r>
        </is>
      </c>
      <c r="G9" s="61" t="inlineStr"/>
      <c r="H9" s="61" t="inlineStr">
        <is>
          <r>
            <t xml:space="preserve">Yes</t>
          </r>
        </is>
      </c>
      <c r="I9" s="62" t="inlineStr">
        <is>
          <r>
            <t xml:space="preserve">Wages, acommodation &amp; travel, transport - all-inclusive</t>
          </r>
        </is>
      </c>
      <c r="J9" s="63" t="n">
        <v>60.0</v>
      </c>
      <c r="K9" s="61" t="inlineStr">
        <is>
          <r>
            <t xml:space="preserve">Week</t>
          </r>
        </is>
      </c>
      <c r="L9" s="64" t="n">
        <v>0.0</v>
      </c>
      <c r="M9" s="64" t="n">
        <v>0.0</v>
      </c>
      <c r="N9" s="64" t="n">
        <v>0.0</v>
      </c>
      <c r="O9" s="65" t="n">
        <f>SUM(INDIRECT(ADDRESS(ROW(), COLUMN()-1)),INDIRECT(ADDRESS(ROW(), COLUMN()-2)),INDIRECT(ADDRESS(ROW(), COLUMN()-3)))</f>
        <v>0.0</v>
      </c>
      <c r="P9" s="66" t="inlineStr">
        <f>INDIRECT(ADDRESS(ROW(),COLUMN()-6))*INDIRECT(ADDRESS(ROW(),COLUMN()-1))</f>
      </c>
    </row>
    <row r="10" customHeight="0" bestFit="1" ht="515" outlineLevel="1">
      <c r="A10" s="58" t="inlineStr">
        <is>
          <r>
            <t xml:space="preserve">S</t>
          </r>
        </is>
      </c>
      <c r="B10" s="67" t="inlineStr">
        <is>
          <r>
            <t xml:space="preserve">10</t>
          </r>
        </is>
      </c>
      <c r="C10" s="68" t="inlineStr">
        <is>
          <r>
            <t xml:space="preserve">10</t>
          </r>
        </is>
      </c>
      <c r="D10" s="69" t="inlineStr">
        <is>
          <r>
            <t xml:space="preserve">10</t>
          </r>
        </is>
      </c>
      <c r="E10" s="70" t="inlineStr">
        <is>
          <r>
            <t xml:space="preserve">10</t>
          </r>
        </is>
      </c>
      <c r="F10" s="71" t="inlineStr">
        <is>
          <r>
            <t xml:space="preserve"> 10. 10. 10.  10</t>
          </r>
        </is>
      </c>
      <c r="G10" s="72" t="inlineStr">
        <is>
          <r>
            <t xml:space="preserve">Detailed Spec.: </t>
          </r>
        </is>
      </c>
      <c r="H10" s="72" t="inlineStr"/>
      <c r="I10" s="73" t="inlineStr">
        <is>
          <r>
            <rPr>
              <rFont val="SansSerif"/>
              <color rgb="000000"/>
              <sz val="10.0"/>
            </rPr>
            <t xml:space="preserve">Wages for indirect personnel (above foreman level):
Cost for construction management e.g. but not limited to construction manager, contract administrator, HSE manager, QA/QC manager and all staff above foreman level.
Counting of periods for time-based units such as but not limited to daily, weekly, or monthly rates commences not earlier than on completion of temporary facilities and and actual usage. Period ends latest on start of temporary facilities demobilisation.
•  Technical planning and control, settlement and measurement
•  general indirect labours such as surveyor and laboratory helper, carrier and driver, internal security services, other indirect labour cost
•  QA/QC (as per ITP and other project requirements)
•  quantity survey (invoice and progress reporting)
•  any manpower to fulfill all HSE requirements, e.g. HSE manager, supervisors, clinic, ambulance, doctor, etc.
•  contribution and provision of manpower for HSE patrol which is organized and under control of COMPANY
•  any engineering required for the execution of CONTRACTOR activities as well as for the set up of site installations
•  any cost/activities for administration of documents, e.g. filing, copy, etc.
•  any cost/activities for preparation/submission of documents, e.g. plan overview job sit installation, chart for expected power and water consumption, manpower histogram, day work report (to be submitted daily based on COMPANY provided form), progress report incl. quantity tracking curves, inspection protocols(ITC's), quality report, progress report, M&amp;DS (material&amp;data sheets), procurement plan, construction schedule level 5, method statements, project execution procedure, provision of any kind of guarantees, any kind of permissions, quantity survey, invoices, any kind safe work reports, site engineering, red-lined drawings, etc.
•  all cost/activities in conjunction with overall site coordination
•  all overhead cost for handling of any of lower tiers of CONTRACTOR, Manufactures, Suppliers, etc. or CONTRACTOR procurement activities
•  costs for manpower headcount as per COMPANY/OWNER request
•  including indirect salaries, indemnity and pay leave, medical treatment, health insurance
Acommodation:
including mobilisation and demobilisation, day and night expenses, meal expenses
Transport:
Cost for transport of Contractor's personnel to and from site
</t>
          </r>
        </is>
      </c>
      <c r="J10" s="74" t="inlineStr"/>
      <c r="K10" s="74" t="inlineStr"/>
      <c r="L10" s="75" t="inlineStr"/>
      <c r="M10" s="75" t="inlineStr"/>
      <c r="N10" s="75" t="inlineStr"/>
      <c r="O10" s="76" t="inlineStr"/>
      <c r="P10" s="62" t="inlineStr"/>
    </row>
    <row r="11" customHeight="1" ht="15">
      <c r="A11" s="58" t="n">
        <v>4.0</v>
      </c>
      <c r="B11" s="47" t="inlineStr">
        <is>
          <r>
            <t xml:space="preserve">10</t>
          </r>
        </is>
      </c>
      <c r="C11" s="48" t="inlineStr">
        <is>
          <r>
            <t xml:space="preserve">10</t>
          </r>
        </is>
      </c>
      <c r="D11" s="46" t="inlineStr">
        <is>
          <r>
            <t xml:space="preserve">10</t>
          </r>
        </is>
      </c>
      <c r="E11" s="59" t="inlineStr">
        <is>
          <r>
            <t xml:space="preserve">50</t>
          </r>
        </is>
      </c>
      <c r="F11" s="60" t="inlineStr">
        <is>
          <r>
            <t xml:space="preserve"> 10. 10. 10.  50</t>
          </r>
        </is>
      </c>
      <c r="G11" s="61" t="inlineStr"/>
      <c r="H11" s="61" t="inlineStr">
        <is>
          <r>
            <t xml:space="preserve">Yes</t>
          </r>
        </is>
      </c>
      <c r="I11" s="62" t="inlineStr">
        <is>
          <r>
            <t xml:space="preserve">Insurances, fees and bank services</t>
          </r>
        </is>
      </c>
      <c r="J11" s="63" t="n">
        <v>1.0</v>
      </c>
      <c r="K11" s="61" t="inlineStr">
        <is>
          <r>
            <t xml:space="preserve">LSUM</t>
          </r>
        </is>
      </c>
      <c r="L11" s="64" t="n">
        <v>0.0</v>
      </c>
      <c r="M11" s="64" t="n">
        <v>0.0</v>
      </c>
      <c r="N11" s="64" t="n">
        <v>0.0</v>
      </c>
      <c r="O11" s="65" t="n">
        <f>SUM(INDIRECT(ADDRESS(ROW(), COLUMN()-1)),INDIRECT(ADDRESS(ROW(), COLUMN()-2)),INDIRECT(ADDRESS(ROW(), COLUMN()-3)))</f>
        <v>0.0</v>
      </c>
      <c r="P11" s="66" t="inlineStr">
        <f>INDIRECT(ADDRESS(ROW(),COLUMN()-6))*INDIRECT(ADDRESS(ROW(),COLUMN()-1))</f>
      </c>
    </row>
    <row r="12" customHeight="0" bestFit="1" ht="25" outlineLevel="1">
      <c r="A12" s="58" t="inlineStr">
        <is>
          <r>
            <t xml:space="preserve">S</t>
          </r>
        </is>
      </c>
      <c r="B12" s="67" t="inlineStr">
        <is>
          <r>
            <t xml:space="preserve">10</t>
          </r>
        </is>
      </c>
      <c r="C12" s="68" t="inlineStr">
        <is>
          <r>
            <t xml:space="preserve">10</t>
          </r>
        </is>
      </c>
      <c r="D12" s="69" t="inlineStr">
        <is>
          <r>
            <t xml:space="preserve">10</t>
          </r>
        </is>
      </c>
      <c r="E12" s="70" t="inlineStr">
        <is>
          <r>
            <t xml:space="preserve">10</t>
          </r>
        </is>
      </c>
      <c r="F12" s="71" t="inlineStr">
        <is>
          <r>
            <t xml:space="preserve"> 10. 10. 10.  50</t>
          </r>
        </is>
      </c>
      <c r="G12" s="72" t="inlineStr">
        <is>
          <r>
            <t xml:space="preserve">Detailed Spec.: </t>
          </r>
        </is>
      </c>
      <c r="H12" s="72" t="inlineStr"/>
      <c r="I12" s="73" t="inlineStr">
        <is>
          <r>
            <rPr>
              <rFont val="SansSerif"/>
              <color rgb="000000"/>
              <sz val="10.0"/>
            </rPr>
            <t xml:space="preserve">Cost for insurances as per Exhibit I (except Erection-All-Risk insurance)
</t>
          </r>
        </is>
      </c>
      <c r="J12" s="74" t="inlineStr"/>
      <c r="K12" s="74" t="inlineStr"/>
      <c r="L12" s="75" t="inlineStr"/>
      <c r="M12" s="75" t="inlineStr"/>
      <c r="N12" s="75" t="inlineStr"/>
      <c r="O12" s="76" t="inlineStr"/>
      <c r="P12" s="62" t="inlineStr"/>
    </row>
    <row r="13" customHeight="1" ht="15">
      <c r="A13" s="58" t="n">
        <v>4.0</v>
      </c>
      <c r="B13" s="47" t="inlineStr">
        <is>
          <r>
            <t xml:space="preserve">10</t>
          </r>
        </is>
      </c>
      <c r="C13" s="48" t="inlineStr">
        <is>
          <r>
            <t xml:space="preserve">10</t>
          </r>
        </is>
      </c>
      <c r="D13" s="46" t="inlineStr">
        <is>
          <r>
            <t xml:space="preserve">10</t>
          </r>
        </is>
      </c>
      <c r="E13" s="59" t="inlineStr">
        <is>
          <r>
            <t xml:space="preserve">70</t>
          </r>
        </is>
      </c>
      <c r="F13" s="60" t="inlineStr">
        <is>
          <r>
            <t xml:space="preserve"> 10. 10. 10.  70</t>
          </r>
        </is>
      </c>
      <c r="G13" s="61" t="inlineStr"/>
      <c r="H13" s="61" t="inlineStr">
        <is>
          <r>
            <t xml:space="preserve">Yes</t>
          </r>
        </is>
      </c>
      <c r="I13" s="62" t="inlineStr">
        <is>
          <r>
            <t xml:space="preserve">Construction/Erection all risks insurance</t>
          </r>
        </is>
      </c>
      <c r="J13" s="63" t="n">
        <v>1.0</v>
      </c>
      <c r="K13" s="61" t="inlineStr">
        <is>
          <r>
            <t xml:space="preserve">LSUM</t>
          </r>
        </is>
      </c>
      <c r="L13" s="64" t="n">
        <v>0.0</v>
      </c>
      <c r="M13" s="64" t="n">
        <v>0.0</v>
      </c>
      <c r="N13" s="64" t="n">
        <v>0.0</v>
      </c>
      <c r="O13" s="65" t="n">
        <f>SUM(INDIRECT(ADDRESS(ROW(), COLUMN()-1)),INDIRECT(ADDRESS(ROW(), COLUMN()-2)),INDIRECT(ADDRESS(ROW(), COLUMN()-3)))</f>
        <v>0.0</v>
      </c>
      <c r="P13" s="66" t="inlineStr">
        <f>INDIRECT(ADDRESS(ROW(),COLUMN()-6))*INDIRECT(ADDRESS(ROW(),COLUMN()-1))</f>
      </c>
    </row>
    <row r="14" customHeight="0" bestFit="1" ht="25" outlineLevel="1">
      <c r="A14" s="58" t="inlineStr">
        <is>
          <r>
            <t xml:space="preserve">S</t>
          </r>
        </is>
      </c>
      <c r="B14" s="67" t="inlineStr">
        <is>
          <r>
            <t xml:space="preserve">10</t>
          </r>
        </is>
      </c>
      <c r="C14" s="68" t="inlineStr">
        <is>
          <r>
            <t xml:space="preserve">10</t>
          </r>
        </is>
      </c>
      <c r="D14" s="69" t="inlineStr">
        <is>
          <r>
            <t xml:space="preserve">10</t>
          </r>
        </is>
      </c>
      <c r="E14" s="70" t="inlineStr">
        <is>
          <r>
            <t xml:space="preserve">10</t>
          </r>
        </is>
      </c>
      <c r="F14" s="71" t="inlineStr">
        <is>
          <r>
            <t xml:space="preserve"> 10. 10. 10.  70</t>
          </r>
        </is>
      </c>
      <c r="G14" s="72" t="inlineStr">
        <is>
          <r>
            <t xml:space="preserve">Detailed Spec.: </t>
          </r>
        </is>
      </c>
      <c r="H14" s="72" t="inlineStr"/>
      <c r="I14" s="73" t="inlineStr">
        <is>
          <r>
            <rPr>
              <rFont val="SansSerif"/>
              <color rgb="000000"/>
              <sz val="10.0"/>
            </rPr>
            <t xml:space="preserve">Cost for Construction All Risks / Erection All Risks Insurance as per Exhibit I - Insurance.
</t>
          </r>
        </is>
      </c>
      <c r="J14" s="74" t="inlineStr"/>
      <c r="K14" s="74" t="inlineStr"/>
      <c r="L14" s="75" t="inlineStr"/>
      <c r="M14" s="75" t="inlineStr"/>
      <c r="N14" s="75" t="inlineStr"/>
      <c r="O14" s="76" t="inlineStr"/>
      <c r="P14" s="62" t="inlineStr"/>
    </row>
    <row r="15" customHeight="1" ht="15">
      <c r="A15" s="34" t="n">
        <v>2.0</v>
      </c>
      <c r="B15" s="35" t="inlineStr">
        <is>
          <r>
            <t xml:space="preserve">10</t>
          </r>
        </is>
      </c>
      <c r="C15" s="36" t="inlineStr">
        <is>
          <r>
            <t xml:space="preserve">20</t>
          </r>
        </is>
      </c>
      <c r="D15" s="36" t="inlineStr"/>
      <c r="E15" s="37" t="inlineStr"/>
      <c r="F15" s="38" t="inlineStr">
        <is>
          <r>
            <t xml:space="preserve"> 10. 20</t>
          </r>
        </is>
      </c>
      <c r="G15" s="39" t="inlineStr"/>
      <c r="H15" s="40" t="inlineStr"/>
      <c r="I15" s="41" t="inlineStr">
        <is>
          <r>
            <t xml:space="preserve">Indirects - temporary construction facilities and containers</t>
          </r>
        </is>
      </c>
      <c r="J15" s="42" t="inlineStr"/>
      <c r="K15" s="42" t="inlineStr"/>
      <c r="L15" s="43" t="inlineStr"/>
      <c r="M15" s="43" t="inlineStr"/>
      <c r="N15" s="43" t="inlineStr"/>
      <c r="O15" s="44" t="inlineStr"/>
      <c r="P15" s="45" t="inlineStr">
        <f>SUM(SUMIFS(P:P,A:A,4,B:B,INDIRECT(ADDRESS(ROW(),2)),C:C,INDIRECT(ADDRESS(ROW(),3)),G:G,{"","=Ow"}))</f>
      </c>
    </row>
    <row r="16" customHeight="1" ht="15">
      <c r="A16" s="46" t="n">
        <v>3.0</v>
      </c>
      <c r="B16" s="47" t="inlineStr">
        <is>
          <r>
            <t xml:space="preserve">10</t>
          </r>
        </is>
      </c>
      <c r="C16" s="48" t="inlineStr">
        <is>
          <r>
            <t xml:space="preserve">20</t>
          </r>
        </is>
      </c>
      <c r="D16" s="46" t="inlineStr">
        <is>
          <r>
            <t xml:space="preserve">10</t>
          </r>
        </is>
      </c>
      <c r="E16" s="49" t="inlineStr"/>
      <c r="F16" s="50" t="inlineStr">
        <is>
          <r>
            <t xml:space="preserve"> 10. 20. 10</t>
          </r>
        </is>
      </c>
      <c r="G16" s="51" t="inlineStr"/>
      <c r="H16" s="52" t="inlineStr"/>
      <c r="I16" s="53" t="inlineStr">
        <is>
          <r>
            <t xml:space="preserve">Contractor's temporary offices</t>
          </r>
        </is>
      </c>
      <c r="J16" s="54" t="inlineStr"/>
      <c r="K16" s="54" t="inlineStr"/>
      <c r="L16" s="55" t="inlineStr"/>
      <c r="M16" s="55" t="inlineStr"/>
      <c r="N16" s="55" t="inlineStr"/>
      <c r="O16" s="56" t="inlineStr"/>
      <c r="P16" s="57" t="inlineStr">
        <f>SUM(SUMIFS(P:P,A:A,4,B:B,INDIRECT(ADDRESS(ROW(),2)),C:C,INDIRECT(ADDRESS(ROW(),3)),D:D,INDIRECT(ADDRESS(ROW(),4)),G:G,{"","=Ow"}))</f>
      </c>
    </row>
    <row r="17" customHeight="0" bestFit="1" ht="289" outlineLevel="1">
      <c r="A17" s="58" t="inlineStr">
        <is>
          <r>
            <t xml:space="preserve">N</t>
          </r>
        </is>
      </c>
      <c r="B17" s="67" t="inlineStr">
        <is>
          <r>
            <t xml:space="preserve">10</t>
          </r>
        </is>
      </c>
      <c r="C17" s="68" t="inlineStr">
        <is>
          <r>
            <t xml:space="preserve">20</t>
          </r>
        </is>
      </c>
      <c r="D17" s="69" t="inlineStr">
        <is>
          <r>
            <t xml:space="preserve">10</t>
          </r>
        </is>
      </c>
      <c r="E17" s="77" t="inlineStr"/>
      <c r="F17" s="78" t="inlineStr">
        <is>
          <r>
            <t xml:space="preserve"> 10. 20. 10</t>
          </r>
        </is>
      </c>
      <c r="G17" s="72" t="inlineStr">
        <is>
          <r>
            <t xml:space="preserve">Note to Chapter: </t>
          </r>
        </is>
      </c>
      <c r="H17" s="72" t="inlineStr"/>
      <c r="I17" s="73" t="inlineStr">
        <is>
          <r>
            <rPr>
              <rFont val="SansSerif"/>
              <color rgb="000000"/>
              <sz val="10.0"/>
            </rPr>
            <t xml:space="preserve">Remark to chapter 10.20.10
including preparation and gravelling of area and temporary fencing.
CONTRACTOR shall provide temporary office facilities and services necessary to complete SCOPE OF WORK, but is not limited to:
•  safety guard facility for access control
•  site offices incl. sanitary facilities, furniture, archive, storage
•  medical and sanitary offices
•  camp and/or accommodation for own manpower
•  parking areas for equipment, busses, personnel/site cars
•  sign boards, access stairs and ladders
•  sufficient number of smoking and heating shelters incl. radiators as per HSE- and project requirement
•  any equipment and material to fulfill all HSE requirements
•  provision of PPE (Personal Protection Equipment) for all workers according to COMPANY HSE policy and project requirements
•  temporary fire fighting equipment as per HSE- and project requirements
•  any shifting of temporary site installation, in particular site installation at the construction area, e.g. shelters, workshop, laydown areas incl. material, bar bending and cutting shop, smoking shelter as per site requirements or instruction by COMPANY/OWNER
•  all cost/activities (equipment and material) required for heavy rain/snow protection and measures required for execution of WORK during rain season/winter time
•  provision of facilities for tool box meeting, safety awards and other appreciations</t>
          </r>
        </is>
      </c>
      <c r="J17" s="74" t="inlineStr"/>
      <c r="K17" s="74" t="inlineStr"/>
      <c r="L17" s="75" t="inlineStr"/>
      <c r="M17" s="75" t="inlineStr"/>
      <c r="N17" s="75" t="inlineStr"/>
      <c r="O17" s="76" t="inlineStr"/>
      <c r="P17" s="79" t="inlineStr"/>
    </row>
    <row r="18" customHeight="1" ht="15">
      <c r="A18" s="58" t="n">
        <v>4.0</v>
      </c>
      <c r="B18" s="47" t="inlineStr">
        <is>
          <r>
            <t xml:space="preserve">10</t>
          </r>
        </is>
      </c>
      <c r="C18" s="48" t="inlineStr">
        <is>
          <r>
            <t xml:space="preserve">20</t>
          </r>
        </is>
      </c>
      <c r="D18" s="46" t="inlineStr">
        <is>
          <r>
            <t xml:space="preserve">10</t>
          </r>
        </is>
      </c>
      <c r="E18" s="59" t="inlineStr">
        <is>
          <r>
            <t xml:space="preserve">10</t>
          </r>
        </is>
      </c>
      <c r="F18" s="60" t="inlineStr">
        <is>
          <r>
            <t xml:space="preserve"> 10. 20. 10.  10</t>
          </r>
        </is>
      </c>
      <c r="G18" s="61" t="inlineStr"/>
      <c r="H18" s="61" t="inlineStr">
        <is>
          <r>
            <t xml:space="preserve">Yes</t>
          </r>
        </is>
      </c>
      <c r="I18" s="62" t="inlineStr">
        <is>
          <r>
            <t xml:space="preserve">Mobilisation</t>
          </r>
        </is>
      </c>
      <c r="J18" s="63" t="n">
        <v>1.0</v>
      </c>
      <c r="K18" s="61" t="inlineStr">
        <is>
          <r>
            <t xml:space="preserve">LSUM</t>
          </r>
        </is>
      </c>
      <c r="L18" s="64" t="n">
        <v>0.0</v>
      </c>
      <c r="M18" s="64" t="n">
        <v>0.0</v>
      </c>
      <c r="N18" s="64" t="n">
        <v>0.0</v>
      </c>
      <c r="O18" s="65" t="n">
        <f>SUM(INDIRECT(ADDRESS(ROW(), COLUMN()-1)),INDIRECT(ADDRESS(ROW(), COLUMN()-2)),INDIRECT(ADDRESS(ROW(), COLUMN()-3)))</f>
        <v>0.0</v>
      </c>
      <c r="P18" s="66" t="inlineStr">
        <f>INDIRECT(ADDRESS(ROW(),COLUMN()-6))*INDIRECT(ADDRESS(ROW(),COLUMN()-1))</f>
      </c>
    </row>
    <row r="19" customHeight="0" bestFit="1" ht="37" outlineLevel="1">
      <c r="A19" s="58" t="inlineStr">
        <is>
          <r>
            <t xml:space="preserve">S</t>
          </r>
        </is>
      </c>
      <c r="B19" s="67" t="inlineStr">
        <is>
          <r>
            <t xml:space="preserve">10</t>
          </r>
        </is>
      </c>
      <c r="C19" s="68" t="inlineStr">
        <is>
          <r>
            <t xml:space="preserve">20</t>
          </r>
        </is>
      </c>
      <c r="D19" s="69" t="inlineStr">
        <is>
          <r>
            <t xml:space="preserve">10</t>
          </r>
        </is>
      </c>
      <c r="E19" s="70" t="inlineStr">
        <is>
          <r>
            <t xml:space="preserve">10</t>
          </r>
        </is>
      </c>
      <c r="F19" s="71" t="inlineStr">
        <is>
          <r>
            <t xml:space="preserve"> 10. 20. 10.  10</t>
          </r>
        </is>
      </c>
      <c r="G19" s="72" t="inlineStr">
        <is>
          <r>
            <t xml:space="preserve">Detailed Spec.: </t>
          </r>
        </is>
      </c>
      <c r="H19" s="72" t="inlineStr"/>
      <c r="I19" s="73" t="inlineStr">
        <is>
          <r>
            <rPr>
              <rFont val="SansSerif"/>
              <color rgb="000000"/>
              <sz val="10.0"/>
            </rPr>
            <t xml:space="preserve">CONTRACTOR shall deliver, mobilise and assemble temporary office facilities and services necessary to complete SCOPE OF WORK as per note to chapter 10.20.10.
</t>
          </r>
        </is>
      </c>
      <c r="J19" s="74" t="inlineStr"/>
      <c r="K19" s="74" t="inlineStr"/>
      <c r="L19" s="75" t="inlineStr"/>
      <c r="M19" s="75" t="inlineStr"/>
      <c r="N19" s="75" t="inlineStr"/>
      <c r="O19" s="76" t="inlineStr"/>
      <c r="P19" s="62" t="inlineStr"/>
    </row>
    <row r="20" customHeight="1" ht="15">
      <c r="A20" s="58" t="n">
        <v>4.0</v>
      </c>
      <c r="B20" s="47" t="inlineStr">
        <is>
          <r>
            <t xml:space="preserve">10</t>
          </r>
        </is>
      </c>
      <c r="C20" s="48" t="inlineStr">
        <is>
          <r>
            <t xml:space="preserve">20</t>
          </r>
        </is>
      </c>
      <c r="D20" s="46" t="inlineStr">
        <is>
          <r>
            <t xml:space="preserve">10</t>
          </r>
        </is>
      </c>
      <c r="E20" s="59" t="inlineStr">
        <is>
          <r>
            <t xml:space="preserve">20</t>
          </r>
        </is>
      </c>
      <c r="F20" s="60" t="inlineStr">
        <is>
          <r>
            <t xml:space="preserve"> 10. 20. 10.  20</t>
          </r>
        </is>
      </c>
      <c r="G20" s="61" t="inlineStr"/>
      <c r="H20" s="61" t="inlineStr">
        <is>
          <r>
            <t xml:space="preserve">Yes</t>
          </r>
        </is>
      </c>
      <c r="I20" s="62" t="inlineStr">
        <is>
          <r>
            <t xml:space="preserve">Rental</t>
          </r>
        </is>
      </c>
      <c r="J20" s="63" t="n">
        <v>60.0</v>
      </c>
      <c r="K20" s="61" t="inlineStr">
        <is>
          <r>
            <t xml:space="preserve">Week</t>
          </r>
        </is>
      </c>
      <c r="L20" s="64" t="n">
        <v>0.0</v>
      </c>
      <c r="M20" s="64" t="n">
        <v>0.0</v>
      </c>
      <c r="N20" s="64" t="n">
        <v>0.0</v>
      </c>
      <c r="O20" s="65" t="n">
        <f>SUM(INDIRECT(ADDRESS(ROW(), COLUMN()-1)),INDIRECT(ADDRESS(ROW(), COLUMN()-2)),INDIRECT(ADDRESS(ROW(), COLUMN()-3)))</f>
        <v>0.0</v>
      </c>
      <c r="P20" s="66" t="inlineStr">
        <f>INDIRECT(ADDRESS(ROW(),COLUMN()-6))*INDIRECT(ADDRESS(ROW(),COLUMN()-1))</f>
      </c>
    </row>
    <row r="21" customHeight="0" bestFit="1" ht="88" outlineLevel="1">
      <c r="A21" s="58" t="inlineStr">
        <is>
          <r>
            <t xml:space="preserve">S</t>
          </r>
        </is>
      </c>
      <c r="B21" s="67" t="inlineStr">
        <is>
          <r>
            <t xml:space="preserve">10</t>
          </r>
        </is>
      </c>
      <c r="C21" s="68" t="inlineStr">
        <is>
          <r>
            <t xml:space="preserve">20</t>
          </r>
        </is>
      </c>
      <c r="D21" s="69" t="inlineStr">
        <is>
          <r>
            <t xml:space="preserve">10</t>
          </r>
        </is>
      </c>
      <c r="E21" s="70" t="inlineStr">
        <is>
          <r>
            <t xml:space="preserve">10</t>
          </r>
        </is>
      </c>
      <c r="F21" s="71" t="inlineStr">
        <is>
          <r>
            <t xml:space="preserve"> 10. 20. 10.  20</t>
          </r>
        </is>
      </c>
      <c r="G21" s="72" t="inlineStr">
        <is>
          <r>
            <t xml:space="preserve">Detailed Spec.: </t>
          </r>
        </is>
      </c>
      <c r="H21" s="72" t="inlineStr"/>
      <c r="I21" s="73" t="inlineStr">
        <is>
          <r>
            <rPr>
              <rFont val="SansSerif"/>
              <color rgb="000000"/>
              <sz val="10.0"/>
            </rPr>
            <t xml:space="preserve">CONTRACTOR shall provide temporary office facilities and services necessary to complete SCOPE OF WORK as per note to chapter 10.20.10 during the construction time as per time schedule of Exhibit/Article C.
Counting of periods for time-based units such as but not limited to daily, weekly, or monthly rates commences not earlier than on completion of mobilisation and ends latest on start of demobilisation.
</t>
          </r>
        </is>
      </c>
      <c r="J21" s="74" t="inlineStr"/>
      <c r="K21" s="74" t="inlineStr"/>
      <c r="L21" s="75" t="inlineStr"/>
      <c r="M21" s="75" t="inlineStr"/>
      <c r="N21" s="75" t="inlineStr"/>
      <c r="O21" s="76" t="inlineStr"/>
      <c r="P21" s="62" t="inlineStr"/>
    </row>
    <row r="22" customHeight="1" ht="15">
      <c r="A22" s="58" t="n">
        <v>4.0</v>
      </c>
      <c r="B22" s="47" t="inlineStr">
        <is>
          <r>
            <t xml:space="preserve">10</t>
          </r>
        </is>
      </c>
      <c r="C22" s="48" t="inlineStr">
        <is>
          <r>
            <t xml:space="preserve">20</t>
          </r>
        </is>
      </c>
      <c r="D22" s="46" t="inlineStr">
        <is>
          <r>
            <t xml:space="preserve">10</t>
          </r>
        </is>
      </c>
      <c r="E22" s="59" t="inlineStr">
        <is>
          <r>
            <t xml:space="preserve">30</t>
          </r>
        </is>
      </c>
      <c r="F22" s="60" t="inlineStr">
        <is>
          <r>
            <t xml:space="preserve"> 10. 20. 10.  30</t>
          </r>
        </is>
      </c>
      <c r="G22" s="61" t="inlineStr"/>
      <c r="H22" s="61" t="inlineStr">
        <is>
          <r>
            <t xml:space="preserve">Yes</t>
          </r>
        </is>
      </c>
      <c r="I22" s="62" t="inlineStr">
        <is>
          <r>
            <t xml:space="preserve">Demobilisation</t>
          </r>
        </is>
      </c>
      <c r="J22" s="63" t="n">
        <v>1.0</v>
      </c>
      <c r="K22" s="61" t="inlineStr">
        <is>
          <r>
            <t xml:space="preserve">LSUM</t>
          </r>
        </is>
      </c>
      <c r="L22" s="64" t="n">
        <v>0.0</v>
      </c>
      <c r="M22" s="64" t="n">
        <v>0.0</v>
      </c>
      <c r="N22" s="64" t="n">
        <v>0.0</v>
      </c>
      <c r="O22" s="65" t="n">
        <f>SUM(INDIRECT(ADDRESS(ROW(), COLUMN()-1)),INDIRECT(ADDRESS(ROW(), COLUMN()-2)),INDIRECT(ADDRESS(ROW(), COLUMN()-3)))</f>
        <v>0.0</v>
      </c>
      <c r="P22" s="66" t="inlineStr">
        <f>INDIRECT(ADDRESS(ROW(),COLUMN()-6))*INDIRECT(ADDRESS(ROW(),COLUMN()-1))</f>
      </c>
    </row>
    <row r="23" customHeight="0" bestFit="1" ht="50" outlineLevel="1">
      <c r="A23" s="58" t="inlineStr">
        <is>
          <r>
            <t xml:space="preserve">S</t>
          </r>
        </is>
      </c>
      <c r="B23" s="67" t="inlineStr">
        <is>
          <r>
            <t xml:space="preserve">10</t>
          </r>
        </is>
      </c>
      <c r="C23" s="68" t="inlineStr">
        <is>
          <r>
            <t xml:space="preserve">20</t>
          </r>
        </is>
      </c>
      <c r="D23" s="69" t="inlineStr">
        <is>
          <r>
            <t xml:space="preserve">10</t>
          </r>
        </is>
      </c>
      <c r="E23" s="70" t="inlineStr">
        <is>
          <r>
            <t xml:space="preserve">10</t>
          </r>
        </is>
      </c>
      <c r="F23" s="71" t="inlineStr">
        <is>
          <r>
            <t xml:space="preserve"> 10. 20. 10.  30</t>
          </r>
        </is>
      </c>
      <c r="G23" s="72" t="inlineStr">
        <is>
          <r>
            <t xml:space="preserve">Detailed Spec.: </t>
          </r>
        </is>
      </c>
      <c r="H23" s="72" t="inlineStr"/>
      <c r="I23" s="73" t="inlineStr">
        <is>
          <r>
            <rPr>
              <rFont val="SansSerif"/>
              <color rgb="000000"/>
              <sz val="10.0"/>
            </rPr>
            <t xml:space="preserve">CONTRACTOR shall disassemble and remove temporary office facilities and services including any efforts for final cleaning of site incl. landscaping after finishing of the construction activities, demolishing of any building items, e.g. foundation, slabs, pipes, tanks, etc.
</t>
          </r>
        </is>
      </c>
      <c r="J23" s="74" t="inlineStr"/>
      <c r="K23" s="74" t="inlineStr"/>
      <c r="L23" s="75" t="inlineStr"/>
      <c r="M23" s="75" t="inlineStr"/>
      <c r="N23" s="75" t="inlineStr"/>
      <c r="O23" s="76" t="inlineStr"/>
      <c r="P23" s="62" t="inlineStr"/>
    </row>
    <row r="24" customHeight="1" ht="15">
      <c r="A24" s="46" t="n">
        <v>3.0</v>
      </c>
      <c r="B24" s="47" t="inlineStr">
        <is>
          <r>
            <t xml:space="preserve">10</t>
          </r>
        </is>
      </c>
      <c r="C24" s="48" t="inlineStr">
        <is>
          <r>
            <t xml:space="preserve">20</t>
          </r>
        </is>
      </c>
      <c r="D24" s="46" t="inlineStr">
        <is>
          <r>
            <t xml:space="preserve">20</t>
          </r>
        </is>
      </c>
      <c r="E24" s="49" t="inlineStr"/>
      <c r="F24" s="50" t="inlineStr">
        <is>
          <r>
            <t xml:space="preserve"> 10. 20. 20</t>
          </r>
        </is>
      </c>
      <c r="G24" s="51" t="inlineStr"/>
      <c r="H24" s="52" t="inlineStr"/>
      <c r="I24" s="53" t="inlineStr">
        <is>
          <r>
            <t xml:space="preserve">Contractor's shop facilities</t>
          </r>
        </is>
      </c>
      <c r="J24" s="54" t="inlineStr"/>
      <c r="K24" s="54" t="inlineStr"/>
      <c r="L24" s="55" t="inlineStr"/>
      <c r="M24" s="55" t="inlineStr"/>
      <c r="N24" s="55" t="inlineStr"/>
      <c r="O24" s="56" t="inlineStr"/>
      <c r="P24" s="57" t="inlineStr">
        <f>SUM(SUMIFS(P:P,A:A,4,B:B,INDIRECT(ADDRESS(ROW(),2)),C:C,INDIRECT(ADDRESS(ROW(),3)),D:D,INDIRECT(ADDRESS(ROW(),4)),G:G,{"","=Ow"}))</f>
      </c>
    </row>
    <row r="25" customHeight="0" bestFit="1" ht="50" outlineLevel="1">
      <c r="A25" s="58" t="inlineStr">
        <is>
          <r>
            <t xml:space="preserve">N</t>
          </r>
        </is>
      </c>
      <c r="B25" s="67" t="inlineStr">
        <is>
          <r>
            <t xml:space="preserve">10</t>
          </r>
        </is>
      </c>
      <c r="C25" s="68" t="inlineStr">
        <is>
          <r>
            <t xml:space="preserve">20</t>
          </r>
        </is>
      </c>
      <c r="D25" s="69" t="inlineStr">
        <is>
          <r>
            <t xml:space="preserve">20</t>
          </r>
        </is>
      </c>
      <c r="E25" s="77" t="inlineStr"/>
      <c r="F25" s="78" t="inlineStr">
        <is>
          <r>
            <t xml:space="preserve"> 10. 20. 20</t>
          </r>
        </is>
      </c>
      <c r="G25" s="72" t="inlineStr">
        <is>
          <r>
            <t xml:space="preserve">Note to Chapter: </t>
          </r>
        </is>
      </c>
      <c r="H25" s="72" t="inlineStr"/>
      <c r="I25" s="73" t="inlineStr">
        <is>
          <r>
            <rPr>
              <rFont val="SansSerif"/>
              <color rgb="000000"/>
              <sz val="10.0"/>
            </rPr>
            <t xml:space="preserve">Remark to chapter 10.20.20
Indirect cost for shop facilities including preparation and gravelling of area and temporary fencing.
</t>
          </r>
        </is>
      </c>
      <c r="J25" s="74" t="inlineStr"/>
      <c r="K25" s="74" t="inlineStr"/>
      <c r="L25" s="75" t="inlineStr"/>
      <c r="M25" s="75" t="inlineStr"/>
      <c r="N25" s="75" t="inlineStr"/>
      <c r="O25" s="76" t="inlineStr"/>
      <c r="P25" s="79" t="inlineStr"/>
    </row>
    <row r="26" customHeight="1" ht="15">
      <c r="A26" s="58" t="n">
        <v>4.0</v>
      </c>
      <c r="B26" s="47" t="inlineStr">
        <is>
          <r>
            <t xml:space="preserve">10</t>
          </r>
        </is>
      </c>
      <c r="C26" s="48" t="inlineStr">
        <is>
          <r>
            <t xml:space="preserve">20</t>
          </r>
        </is>
      </c>
      <c r="D26" s="46" t="inlineStr">
        <is>
          <r>
            <t xml:space="preserve">20</t>
          </r>
        </is>
      </c>
      <c r="E26" s="59" t="inlineStr">
        <is>
          <r>
            <t xml:space="preserve">10</t>
          </r>
        </is>
      </c>
      <c r="F26" s="60" t="inlineStr">
        <is>
          <r>
            <t xml:space="preserve"> 10. 20. 20.  10</t>
          </r>
        </is>
      </c>
      <c r="G26" s="61" t="inlineStr"/>
      <c r="H26" s="61" t="inlineStr">
        <is>
          <r>
            <t xml:space="preserve">Yes</t>
          </r>
        </is>
      </c>
      <c r="I26" s="62" t="inlineStr">
        <is>
          <r>
            <t xml:space="preserve">Mobilisation</t>
          </r>
        </is>
      </c>
      <c r="J26" s="63" t="n">
        <v>1.0</v>
      </c>
      <c r="K26" s="61" t="inlineStr">
        <is>
          <r>
            <t xml:space="preserve">LSUM</t>
          </r>
        </is>
      </c>
      <c r="L26" s="64" t="n">
        <v>0.0</v>
      </c>
      <c r="M26" s="64" t="n">
        <v>0.0</v>
      </c>
      <c r="N26" s="64" t="n">
        <v>0.0</v>
      </c>
      <c r="O26" s="65" t="n">
        <f>SUM(INDIRECT(ADDRESS(ROW(), COLUMN()-1)),INDIRECT(ADDRESS(ROW(), COLUMN()-2)),INDIRECT(ADDRESS(ROW(), COLUMN()-3)))</f>
        <v>0.0</v>
      </c>
      <c r="P26" s="66" t="inlineStr">
        <f>INDIRECT(ADDRESS(ROW(),COLUMN()-6))*INDIRECT(ADDRESS(ROW(),COLUMN()-1))</f>
      </c>
    </row>
    <row r="27" customHeight="0" bestFit="1" ht="37" outlineLevel="1">
      <c r="A27" s="58" t="inlineStr">
        <is>
          <r>
            <t xml:space="preserve">S</t>
          </r>
        </is>
      </c>
      <c r="B27" s="67" t="inlineStr">
        <is>
          <r>
            <t xml:space="preserve">10</t>
          </r>
        </is>
      </c>
      <c r="C27" s="68" t="inlineStr">
        <is>
          <r>
            <t xml:space="preserve">20</t>
          </r>
        </is>
      </c>
      <c r="D27" s="69" t="inlineStr">
        <is>
          <r>
            <t xml:space="preserve">20</t>
          </r>
        </is>
      </c>
      <c r="E27" s="70" t="inlineStr">
        <is>
          <r>
            <t xml:space="preserve">20</t>
          </r>
        </is>
      </c>
      <c r="F27" s="71" t="inlineStr">
        <is>
          <r>
            <t xml:space="preserve"> 10. 20. 20.  10</t>
          </r>
        </is>
      </c>
      <c r="G27" s="72" t="inlineStr">
        <is>
          <r>
            <t xml:space="preserve">Detailed Spec.: </t>
          </r>
        </is>
      </c>
      <c r="H27" s="72" t="inlineStr"/>
      <c r="I27" s="73" t="inlineStr">
        <is>
          <r>
            <rPr>
              <rFont val="SansSerif"/>
              <color rgb="000000"/>
              <sz val="10.0"/>
            </rPr>
            <t xml:space="preserve">CONTRACTOR shall deliver, mobilise and assemble shop facilities to perform pre-fabrication on site as per note to chapter 10.20.20.
</t>
          </r>
        </is>
      </c>
      <c r="J27" s="74" t="inlineStr"/>
      <c r="K27" s="74" t="inlineStr"/>
      <c r="L27" s="75" t="inlineStr"/>
      <c r="M27" s="75" t="inlineStr"/>
      <c r="N27" s="75" t="inlineStr"/>
      <c r="O27" s="76" t="inlineStr"/>
      <c r="P27" s="62" t="inlineStr"/>
    </row>
    <row r="28" customHeight="1" ht="15">
      <c r="A28" s="58" t="n">
        <v>4.0</v>
      </c>
      <c r="B28" s="47" t="inlineStr">
        <is>
          <r>
            <t xml:space="preserve">10</t>
          </r>
        </is>
      </c>
      <c r="C28" s="48" t="inlineStr">
        <is>
          <r>
            <t xml:space="preserve">20</t>
          </r>
        </is>
      </c>
      <c r="D28" s="46" t="inlineStr">
        <is>
          <r>
            <t xml:space="preserve">20</t>
          </r>
        </is>
      </c>
      <c r="E28" s="59" t="inlineStr">
        <is>
          <r>
            <t xml:space="preserve">20</t>
          </r>
        </is>
      </c>
      <c r="F28" s="60" t="inlineStr">
        <is>
          <r>
            <t xml:space="preserve"> 10. 20. 20.  20</t>
          </r>
        </is>
      </c>
      <c r="G28" s="61" t="inlineStr"/>
      <c r="H28" s="61" t="inlineStr">
        <is>
          <r>
            <t xml:space="preserve">Yes</t>
          </r>
        </is>
      </c>
      <c r="I28" s="62" t="inlineStr">
        <is>
          <r>
            <t xml:space="preserve">Rental</t>
          </r>
        </is>
      </c>
      <c r="J28" s="63" t="n">
        <v>60.0</v>
      </c>
      <c r="K28" s="61" t="inlineStr">
        <is>
          <r>
            <t xml:space="preserve">Week</t>
          </r>
        </is>
      </c>
      <c r="L28" s="64" t="n">
        <v>0.0</v>
      </c>
      <c r="M28" s="64" t="n">
        <v>0.0</v>
      </c>
      <c r="N28" s="64" t="n">
        <v>0.0</v>
      </c>
      <c r="O28" s="65" t="n">
        <f>SUM(INDIRECT(ADDRESS(ROW(), COLUMN()-1)),INDIRECT(ADDRESS(ROW(), COLUMN()-2)),INDIRECT(ADDRESS(ROW(), COLUMN()-3)))</f>
        <v>0.0</v>
      </c>
      <c r="P28" s="66" t="inlineStr">
        <f>INDIRECT(ADDRESS(ROW(),COLUMN()-6))*INDIRECT(ADDRESS(ROW(),COLUMN()-1))</f>
      </c>
    </row>
    <row r="29" customHeight="0" bestFit="1" ht="75" outlineLevel="1">
      <c r="A29" s="58" t="inlineStr">
        <is>
          <r>
            <t xml:space="preserve">S</t>
          </r>
        </is>
      </c>
      <c r="B29" s="67" t="inlineStr">
        <is>
          <r>
            <t xml:space="preserve">10</t>
          </r>
        </is>
      </c>
      <c r="C29" s="68" t="inlineStr">
        <is>
          <r>
            <t xml:space="preserve">20</t>
          </r>
        </is>
      </c>
      <c r="D29" s="69" t="inlineStr">
        <is>
          <r>
            <t xml:space="preserve">20</t>
          </r>
        </is>
      </c>
      <c r="E29" s="70" t="inlineStr">
        <is>
          <r>
            <t xml:space="preserve">20</t>
          </r>
        </is>
      </c>
      <c r="F29" s="71" t="inlineStr">
        <is>
          <r>
            <t xml:space="preserve"> 10. 20. 20.  20</t>
          </r>
        </is>
      </c>
      <c r="G29" s="72" t="inlineStr">
        <is>
          <r>
            <t xml:space="preserve">Detailed Spec.: </t>
          </r>
        </is>
      </c>
      <c r="H29" s="72" t="inlineStr"/>
      <c r="I29" s="73" t="inlineStr">
        <is>
          <r>
            <rPr>
              <rFont val="SansSerif"/>
              <color rgb="000000"/>
              <sz val="10.0"/>
            </rPr>
            <t xml:space="preserve">CONTRACTOR shall provide shop facilities to perform pre-fabrication on site as per note to chapter 10.20.20 during the construction time as per time schedule of Exhibit/Article C.
Counting of periods for time-based units such as but not limited to daily, weekly, or monthly rates commences not earlier than on completion of mobilisation and ends latest on start of demobilisation.
</t>
          </r>
        </is>
      </c>
      <c r="J29" s="74" t="inlineStr"/>
      <c r="K29" s="74" t="inlineStr"/>
      <c r="L29" s="75" t="inlineStr"/>
      <c r="M29" s="75" t="inlineStr"/>
      <c r="N29" s="75" t="inlineStr"/>
      <c r="O29" s="76" t="inlineStr"/>
      <c r="P29" s="62" t="inlineStr"/>
    </row>
    <row r="30" customHeight="1" ht="15">
      <c r="A30" s="58" t="n">
        <v>4.0</v>
      </c>
      <c r="B30" s="47" t="inlineStr">
        <is>
          <r>
            <t xml:space="preserve">10</t>
          </r>
        </is>
      </c>
      <c r="C30" s="48" t="inlineStr">
        <is>
          <r>
            <t xml:space="preserve">20</t>
          </r>
        </is>
      </c>
      <c r="D30" s="46" t="inlineStr">
        <is>
          <r>
            <t xml:space="preserve">20</t>
          </r>
        </is>
      </c>
      <c r="E30" s="59" t="inlineStr">
        <is>
          <r>
            <t xml:space="preserve">30</t>
          </r>
        </is>
      </c>
      <c r="F30" s="60" t="inlineStr">
        <is>
          <r>
            <t xml:space="preserve"> 10. 20. 20.  30</t>
          </r>
        </is>
      </c>
      <c r="G30" s="61" t="inlineStr"/>
      <c r="H30" s="61" t="inlineStr">
        <is>
          <r>
            <t xml:space="preserve">Yes</t>
          </r>
        </is>
      </c>
      <c r="I30" s="62" t="inlineStr">
        <is>
          <r>
            <t xml:space="preserve">Demobilisation</t>
          </r>
        </is>
      </c>
      <c r="J30" s="63" t="n">
        <v>1.0</v>
      </c>
      <c r="K30" s="61" t="inlineStr">
        <is>
          <r>
            <t xml:space="preserve">LSUM</t>
          </r>
        </is>
      </c>
      <c r="L30" s="64" t="n">
        <v>0.0</v>
      </c>
      <c r="M30" s="64" t="n">
        <v>0.0</v>
      </c>
      <c r="N30" s="64" t="n">
        <v>0.0</v>
      </c>
      <c r="O30" s="65" t="n">
        <f>SUM(INDIRECT(ADDRESS(ROW(), COLUMN()-1)),INDIRECT(ADDRESS(ROW(), COLUMN()-2)),INDIRECT(ADDRESS(ROW(), COLUMN()-3)))</f>
        <v>0.0</v>
      </c>
      <c r="P30" s="66" t="inlineStr">
        <f>INDIRECT(ADDRESS(ROW(),COLUMN()-6))*INDIRECT(ADDRESS(ROW(),COLUMN()-1))</f>
      </c>
    </row>
    <row r="31" customHeight="0" bestFit="1" ht="50" outlineLevel="1">
      <c r="A31" s="58" t="inlineStr">
        <is>
          <r>
            <t xml:space="preserve">S</t>
          </r>
        </is>
      </c>
      <c r="B31" s="67" t="inlineStr">
        <is>
          <r>
            <t xml:space="preserve">10</t>
          </r>
        </is>
      </c>
      <c r="C31" s="68" t="inlineStr">
        <is>
          <r>
            <t xml:space="preserve">20</t>
          </r>
        </is>
      </c>
      <c r="D31" s="69" t="inlineStr">
        <is>
          <r>
            <t xml:space="preserve">20</t>
          </r>
        </is>
      </c>
      <c r="E31" s="70" t="inlineStr">
        <is>
          <r>
            <t xml:space="preserve">20</t>
          </r>
        </is>
      </c>
      <c r="F31" s="71" t="inlineStr">
        <is>
          <r>
            <t xml:space="preserve"> 10. 20. 20.  30</t>
          </r>
        </is>
      </c>
      <c r="G31" s="72" t="inlineStr">
        <is>
          <r>
            <t xml:space="preserve">Detailed Spec.: </t>
          </r>
        </is>
      </c>
      <c r="H31" s="72" t="inlineStr"/>
      <c r="I31" s="73" t="inlineStr">
        <is>
          <r>
            <rPr>
              <rFont val="SansSerif"/>
              <color rgb="000000"/>
              <sz val="10.0"/>
            </rPr>
            <t xml:space="preserve">CONTRACTOR shall disassemble and remove shop facilities including any efforts for final cleaning of site incl. landscaping after finishing of the construction activities, demolishing of any building items, e.g. foundation, slabs, pipes, tanks, etc.
</t>
          </r>
        </is>
      </c>
      <c r="J31" s="74" t="inlineStr"/>
      <c r="K31" s="74" t="inlineStr"/>
      <c r="L31" s="75" t="inlineStr"/>
      <c r="M31" s="75" t="inlineStr"/>
      <c r="N31" s="75" t="inlineStr"/>
      <c r="O31" s="76" t="inlineStr"/>
      <c r="P31" s="62" t="inlineStr"/>
    </row>
    <row r="32" customHeight="1" ht="15">
      <c r="A32" s="46" t="n">
        <v>3.0</v>
      </c>
      <c r="B32" s="47" t="inlineStr">
        <is>
          <r>
            <t xml:space="preserve">10</t>
          </r>
        </is>
      </c>
      <c r="C32" s="48" t="inlineStr">
        <is>
          <r>
            <t xml:space="preserve">20</t>
          </r>
        </is>
      </c>
      <c r="D32" s="46" t="inlineStr">
        <is>
          <r>
            <t xml:space="preserve">30</t>
          </r>
        </is>
      </c>
      <c r="E32" s="49" t="inlineStr"/>
      <c r="F32" s="50" t="inlineStr">
        <is>
          <r>
            <t xml:space="preserve"> 10. 20. 30</t>
          </r>
        </is>
      </c>
      <c r="G32" s="51" t="inlineStr"/>
      <c r="H32" s="52" t="inlineStr"/>
      <c r="I32" s="53" t="inlineStr">
        <is>
          <r>
            <t xml:space="preserve">Contractor's laydown area</t>
          </r>
        </is>
      </c>
      <c r="J32" s="54" t="inlineStr"/>
      <c r="K32" s="54" t="inlineStr"/>
      <c r="L32" s="55" t="inlineStr"/>
      <c r="M32" s="55" t="inlineStr"/>
      <c r="N32" s="55" t="inlineStr"/>
      <c r="O32" s="56" t="inlineStr"/>
      <c r="P32" s="57" t="inlineStr">
        <f>SUM(SUMIFS(P:P,A:A,4,B:B,INDIRECT(ADDRESS(ROW(),2)),C:C,INDIRECT(ADDRESS(ROW(),3)),D:D,INDIRECT(ADDRESS(ROW(),4)),G:G,{"","=Ow"}))</f>
      </c>
    </row>
    <row r="33" customHeight="0" bestFit="1" ht="88" outlineLevel="1">
      <c r="A33" s="58" t="inlineStr">
        <is>
          <r>
            <t xml:space="preserve">N</t>
          </r>
        </is>
      </c>
      <c r="B33" s="67" t="inlineStr">
        <is>
          <r>
            <t xml:space="preserve">10</t>
          </r>
        </is>
      </c>
      <c r="C33" s="68" t="inlineStr">
        <is>
          <r>
            <t xml:space="preserve">20</t>
          </r>
        </is>
      </c>
      <c r="D33" s="69" t="inlineStr">
        <is>
          <r>
            <t xml:space="preserve">30</t>
          </r>
        </is>
      </c>
      <c r="E33" s="77" t="inlineStr"/>
      <c r="F33" s="78" t="inlineStr">
        <is>
          <r>
            <t xml:space="preserve"> 10. 20. 30</t>
          </r>
        </is>
      </c>
      <c r="G33" s="72" t="inlineStr">
        <is>
          <r>
            <t xml:space="preserve">Note to Chapter: </t>
          </r>
        </is>
      </c>
      <c r="H33" s="72" t="inlineStr"/>
      <c r="I33" s="73" t="inlineStr">
        <is>
          <r>
            <rPr>
              <rFont val="SansSerif"/>
              <color rgb="000000"/>
              <sz val="10.0"/>
            </rPr>
            <t xml:space="preserve">Remark to chapter 10.20.30
including preparation and gravelling of area and temporary fencing.
Laydown areas, workshops, shelters, concrete batching plant, fabrication shop for pre-cast concrete elements incl. equipment.
</t>
          </r>
        </is>
      </c>
      <c r="J33" s="74" t="inlineStr"/>
      <c r="K33" s="74" t="inlineStr"/>
      <c r="L33" s="75" t="inlineStr"/>
      <c r="M33" s="75" t="inlineStr"/>
      <c r="N33" s="75" t="inlineStr"/>
      <c r="O33" s="76" t="inlineStr"/>
      <c r="P33" s="79" t="inlineStr"/>
    </row>
    <row r="34" customHeight="1" ht="15">
      <c r="A34" s="58" t="n">
        <v>4.0</v>
      </c>
      <c r="B34" s="47" t="inlineStr">
        <is>
          <r>
            <t xml:space="preserve">10</t>
          </r>
        </is>
      </c>
      <c r="C34" s="48" t="inlineStr">
        <is>
          <r>
            <t xml:space="preserve">20</t>
          </r>
        </is>
      </c>
      <c r="D34" s="46" t="inlineStr">
        <is>
          <r>
            <t xml:space="preserve">30</t>
          </r>
        </is>
      </c>
      <c r="E34" s="59" t="inlineStr">
        <is>
          <r>
            <t xml:space="preserve">10</t>
          </r>
        </is>
      </c>
      <c r="F34" s="60" t="inlineStr">
        <is>
          <r>
            <t xml:space="preserve"> 10. 20. 30.  10</t>
          </r>
        </is>
      </c>
      <c r="G34" s="61" t="inlineStr"/>
      <c r="H34" s="61" t="inlineStr">
        <is>
          <r>
            <t xml:space="preserve">Yes</t>
          </r>
        </is>
      </c>
      <c r="I34" s="62" t="inlineStr">
        <is>
          <r>
            <t xml:space="preserve">Mobilisation</t>
          </r>
        </is>
      </c>
      <c r="J34" s="63" t="n">
        <v>1.0</v>
      </c>
      <c r="K34" s="61" t="inlineStr">
        <is>
          <r>
            <t xml:space="preserve">LSUM</t>
          </r>
        </is>
      </c>
      <c r="L34" s="64" t="n">
        <v>0.0</v>
      </c>
      <c r="M34" s="64" t="n">
        <v>0.0</v>
      </c>
      <c r="N34" s="64" t="n">
        <v>0.0</v>
      </c>
      <c r="O34" s="65" t="n">
        <f>SUM(INDIRECT(ADDRESS(ROW(), COLUMN()-1)),INDIRECT(ADDRESS(ROW(), COLUMN()-2)),INDIRECT(ADDRESS(ROW(), COLUMN()-3)))</f>
        <v>0.0</v>
      </c>
      <c r="P34" s="66" t="inlineStr">
        <f>INDIRECT(ADDRESS(ROW(),COLUMN()-6))*INDIRECT(ADDRESS(ROW(),COLUMN()-1))</f>
      </c>
    </row>
    <row r="35" customHeight="0" bestFit="1" ht="25" outlineLevel="1">
      <c r="A35" s="58" t="inlineStr">
        <is>
          <r>
            <t xml:space="preserve">S</t>
          </r>
        </is>
      </c>
      <c r="B35" s="67" t="inlineStr">
        <is>
          <r>
            <t xml:space="preserve">10</t>
          </r>
        </is>
      </c>
      <c r="C35" s="68" t="inlineStr">
        <is>
          <r>
            <t xml:space="preserve">20</t>
          </r>
        </is>
      </c>
      <c r="D35" s="69" t="inlineStr">
        <is>
          <r>
            <t xml:space="preserve">30</t>
          </r>
        </is>
      </c>
      <c r="E35" s="70" t="inlineStr">
        <is>
          <r>
            <t xml:space="preserve">30</t>
          </r>
        </is>
      </c>
      <c r="F35" s="71" t="inlineStr">
        <is>
          <r>
            <t xml:space="preserve"> 10. 20. 30.  10</t>
          </r>
        </is>
      </c>
      <c r="G35" s="72" t="inlineStr">
        <is>
          <r>
            <t xml:space="preserve">Detailed Spec.: </t>
          </r>
        </is>
      </c>
      <c r="H35" s="72" t="inlineStr"/>
      <c r="I35" s="73" t="inlineStr">
        <is>
          <r>
            <rPr>
              <rFont val="SansSerif"/>
              <color rgb="000000"/>
              <sz val="10.0"/>
            </rPr>
            <t xml:space="preserve">CONTRACTOR shall deliver, mobilise and assemble laydown area as per note to chapter 10.20.30.
</t>
          </r>
        </is>
      </c>
      <c r="J35" s="74" t="inlineStr"/>
      <c r="K35" s="74" t="inlineStr"/>
      <c r="L35" s="75" t="inlineStr"/>
      <c r="M35" s="75" t="inlineStr"/>
      <c r="N35" s="75" t="inlineStr"/>
      <c r="O35" s="76" t="inlineStr"/>
      <c r="P35" s="62" t="inlineStr"/>
    </row>
    <row r="36" customHeight="1" ht="15">
      <c r="A36" s="58" t="n">
        <v>4.0</v>
      </c>
      <c r="B36" s="47" t="inlineStr">
        <is>
          <r>
            <t xml:space="preserve">10</t>
          </r>
        </is>
      </c>
      <c r="C36" s="48" t="inlineStr">
        <is>
          <r>
            <t xml:space="preserve">20</t>
          </r>
        </is>
      </c>
      <c r="D36" s="46" t="inlineStr">
        <is>
          <r>
            <t xml:space="preserve">30</t>
          </r>
        </is>
      </c>
      <c r="E36" s="59" t="inlineStr">
        <is>
          <r>
            <t xml:space="preserve">20</t>
          </r>
        </is>
      </c>
      <c r="F36" s="60" t="inlineStr">
        <is>
          <r>
            <t xml:space="preserve"> 10. 20. 30.  20</t>
          </r>
        </is>
      </c>
      <c r="G36" s="61" t="inlineStr"/>
      <c r="H36" s="61" t="inlineStr">
        <is>
          <r>
            <t xml:space="preserve">Yes</t>
          </r>
        </is>
      </c>
      <c r="I36" s="62" t="inlineStr">
        <is>
          <r>
            <t xml:space="preserve">Rental</t>
          </r>
        </is>
      </c>
      <c r="J36" s="63" t="n">
        <v>60.0</v>
      </c>
      <c r="K36" s="61" t="inlineStr">
        <is>
          <r>
            <t xml:space="preserve">Week</t>
          </r>
        </is>
      </c>
      <c r="L36" s="64" t="n">
        <v>0.0</v>
      </c>
      <c r="M36" s="64" t="n">
        <v>0.0</v>
      </c>
      <c r="N36" s="64" t="n">
        <v>0.0</v>
      </c>
      <c r="O36" s="65" t="n">
        <f>SUM(INDIRECT(ADDRESS(ROW(), COLUMN()-1)),INDIRECT(ADDRESS(ROW(), COLUMN()-2)),INDIRECT(ADDRESS(ROW(), COLUMN()-3)))</f>
        <v>0.0</v>
      </c>
      <c r="P36" s="66" t="inlineStr">
        <f>INDIRECT(ADDRESS(ROW(),COLUMN()-6))*INDIRECT(ADDRESS(ROW(),COLUMN()-1))</f>
      </c>
    </row>
    <row r="37" customHeight="0" bestFit="1" ht="75" outlineLevel="1">
      <c r="A37" s="58" t="inlineStr">
        <is>
          <r>
            <t xml:space="preserve">S</t>
          </r>
        </is>
      </c>
      <c r="B37" s="67" t="inlineStr">
        <is>
          <r>
            <t xml:space="preserve">10</t>
          </r>
        </is>
      </c>
      <c r="C37" s="68" t="inlineStr">
        <is>
          <r>
            <t xml:space="preserve">20</t>
          </r>
        </is>
      </c>
      <c r="D37" s="69" t="inlineStr">
        <is>
          <r>
            <t xml:space="preserve">30</t>
          </r>
        </is>
      </c>
      <c r="E37" s="70" t="inlineStr">
        <is>
          <r>
            <t xml:space="preserve">30</t>
          </r>
        </is>
      </c>
      <c r="F37" s="71" t="inlineStr">
        <is>
          <r>
            <t xml:space="preserve"> 10. 20. 30.  20</t>
          </r>
        </is>
      </c>
      <c r="G37" s="72" t="inlineStr">
        <is>
          <r>
            <t xml:space="preserve">Detailed Spec.: </t>
          </r>
        </is>
      </c>
      <c r="H37" s="72" t="inlineStr"/>
      <c r="I37" s="73" t="inlineStr">
        <is>
          <r>
            <rPr>
              <rFont val="SansSerif"/>
              <color rgb="000000"/>
              <sz val="10.0"/>
            </rPr>
            <t xml:space="preserve">CONTRACTOR shall provide laydown area as per note to chapter 10.20.30 during the construction time as per time schedule of Exhibit/Article C.
Counting of periods for time-based units such as but not limited to daily, weekly, or monthly rates commences not earlier than on completion of mobilisation and ends latest on start of demobilisation.
</t>
          </r>
        </is>
      </c>
      <c r="J37" s="74" t="inlineStr"/>
      <c r="K37" s="74" t="inlineStr"/>
      <c r="L37" s="75" t="inlineStr"/>
      <c r="M37" s="75" t="inlineStr"/>
      <c r="N37" s="75" t="inlineStr"/>
      <c r="O37" s="76" t="inlineStr"/>
      <c r="P37" s="62" t="inlineStr"/>
    </row>
    <row r="38" customHeight="1" ht="15">
      <c r="A38" s="58" t="n">
        <v>4.0</v>
      </c>
      <c r="B38" s="47" t="inlineStr">
        <is>
          <r>
            <t xml:space="preserve">10</t>
          </r>
        </is>
      </c>
      <c r="C38" s="48" t="inlineStr">
        <is>
          <r>
            <t xml:space="preserve">20</t>
          </r>
        </is>
      </c>
      <c r="D38" s="46" t="inlineStr">
        <is>
          <r>
            <t xml:space="preserve">30</t>
          </r>
        </is>
      </c>
      <c r="E38" s="59" t="inlineStr">
        <is>
          <r>
            <t xml:space="preserve">30</t>
          </r>
        </is>
      </c>
      <c r="F38" s="60" t="inlineStr">
        <is>
          <r>
            <t xml:space="preserve"> 10. 20. 30.  30</t>
          </r>
        </is>
      </c>
      <c r="G38" s="61" t="inlineStr"/>
      <c r="H38" s="61" t="inlineStr">
        <is>
          <r>
            <t xml:space="preserve">Yes</t>
          </r>
        </is>
      </c>
      <c r="I38" s="62" t="inlineStr">
        <is>
          <r>
            <t xml:space="preserve">Demobilisation</t>
          </r>
        </is>
      </c>
      <c r="J38" s="63" t="n">
        <v>1.0</v>
      </c>
      <c r="K38" s="61" t="inlineStr">
        <is>
          <r>
            <t xml:space="preserve">LSUM</t>
          </r>
        </is>
      </c>
      <c r="L38" s="64" t="n">
        <v>0.0</v>
      </c>
      <c r="M38" s="64" t="n">
        <v>0.0</v>
      </c>
      <c r="N38" s="64" t="n">
        <v>0.0</v>
      </c>
      <c r="O38" s="65" t="n">
        <f>SUM(INDIRECT(ADDRESS(ROW(), COLUMN()-1)),INDIRECT(ADDRESS(ROW(), COLUMN()-2)),INDIRECT(ADDRESS(ROW(), COLUMN()-3)))</f>
        <v>0.0</v>
      </c>
      <c r="P38" s="66" t="inlineStr">
        <f>INDIRECT(ADDRESS(ROW(),COLUMN()-6))*INDIRECT(ADDRESS(ROW(),COLUMN()-1))</f>
      </c>
    </row>
    <row r="39" customHeight="0" bestFit="1" ht="50" outlineLevel="1">
      <c r="A39" s="58" t="inlineStr">
        <is>
          <r>
            <t xml:space="preserve">S</t>
          </r>
        </is>
      </c>
      <c r="B39" s="67" t="inlineStr">
        <is>
          <r>
            <t xml:space="preserve">10</t>
          </r>
        </is>
      </c>
      <c r="C39" s="68" t="inlineStr">
        <is>
          <r>
            <t xml:space="preserve">20</t>
          </r>
        </is>
      </c>
      <c r="D39" s="69" t="inlineStr">
        <is>
          <r>
            <t xml:space="preserve">30</t>
          </r>
        </is>
      </c>
      <c r="E39" s="70" t="inlineStr">
        <is>
          <r>
            <t xml:space="preserve">30</t>
          </r>
        </is>
      </c>
      <c r="F39" s="71" t="inlineStr">
        <is>
          <r>
            <t xml:space="preserve"> 10. 20. 30.  30</t>
          </r>
        </is>
      </c>
      <c r="G39" s="72" t="inlineStr">
        <is>
          <r>
            <t xml:space="preserve">Detailed Spec.: </t>
          </r>
        </is>
      </c>
      <c r="H39" s="72" t="inlineStr"/>
      <c r="I39" s="73" t="inlineStr">
        <is>
          <r>
            <rPr>
              <rFont val="SansSerif"/>
              <color rgb="000000"/>
              <sz val="10.0"/>
            </rPr>
            <t xml:space="preserve">CONTRACTOR shall disassemble and remove laydown area including any efforts for final cleaning of site incl. landscaping after finishing of the construction activities, demolishing of any building items, e.g. foundation, slabs, pipes, tanks, etc.
</t>
          </r>
        </is>
      </c>
      <c r="J39" s="74" t="inlineStr"/>
      <c r="K39" s="74" t="inlineStr"/>
      <c r="L39" s="75" t="inlineStr"/>
      <c r="M39" s="75" t="inlineStr"/>
      <c r="N39" s="75" t="inlineStr"/>
      <c r="O39" s="76" t="inlineStr"/>
      <c r="P39" s="62" t="inlineStr"/>
    </row>
    <row r="40" customHeight="1" ht="15">
      <c r="A40" s="46" t="n">
        <v>3.0</v>
      </c>
      <c r="B40" s="47" t="inlineStr">
        <is>
          <r>
            <t xml:space="preserve">10</t>
          </r>
        </is>
      </c>
      <c r="C40" s="48" t="inlineStr">
        <is>
          <r>
            <t xml:space="preserve">20</t>
          </r>
        </is>
      </c>
      <c r="D40" s="46" t="inlineStr">
        <is>
          <r>
            <t xml:space="preserve">40</t>
          </r>
        </is>
      </c>
      <c r="E40" s="49" t="inlineStr"/>
      <c r="F40" s="50" t="inlineStr">
        <is>
          <r>
            <t xml:space="preserve"> 10. 20. 40</t>
          </r>
        </is>
      </c>
      <c r="G40" s="51" t="inlineStr"/>
      <c r="H40" s="52" t="inlineStr"/>
      <c r="I40" s="53" t="inlineStr">
        <is>
          <r>
            <t xml:space="preserve">Offices and facilities for Company use</t>
          </r>
        </is>
      </c>
      <c r="J40" s="54" t="inlineStr"/>
      <c r="K40" s="54" t="inlineStr"/>
      <c r="L40" s="55" t="inlineStr"/>
      <c r="M40" s="55" t="inlineStr"/>
      <c r="N40" s="55" t="inlineStr"/>
      <c r="O40" s="56" t="inlineStr"/>
      <c r="P40" s="57" t="inlineStr">
        <f>SUM(SUMIFS(P:P,A:A,4,B:B,INDIRECT(ADDRESS(ROW(),2)),C:C,INDIRECT(ADDRESS(ROW(),3)),D:D,INDIRECT(ADDRESS(ROW(),4)),G:G,{"","=Ow"}))</f>
      </c>
    </row>
    <row r="41" customHeight="0" bestFit="1" ht="100" outlineLevel="1">
      <c r="A41" s="58" t="inlineStr">
        <is>
          <r>
            <t xml:space="preserve">N</t>
          </r>
        </is>
      </c>
      <c r="B41" s="67" t="inlineStr">
        <is>
          <r>
            <t xml:space="preserve">10</t>
          </r>
        </is>
      </c>
      <c r="C41" s="68" t="inlineStr">
        <is>
          <r>
            <t xml:space="preserve">20</t>
          </r>
        </is>
      </c>
      <c r="D41" s="69" t="inlineStr">
        <is>
          <r>
            <t xml:space="preserve">40</t>
          </r>
        </is>
      </c>
      <c r="E41" s="77" t="inlineStr"/>
      <c r="F41" s="78" t="inlineStr">
        <is>
          <r>
            <t xml:space="preserve"> 10. 20. 40</t>
          </r>
        </is>
      </c>
      <c r="G41" s="72" t="inlineStr">
        <is>
          <r>
            <t xml:space="preserve">Note to Chapter: </t>
          </r>
        </is>
      </c>
      <c r="H41" s="72" t="inlineStr"/>
      <c r="I41" s="73" t="inlineStr">
        <is>
          <r>
            <rPr>
              <rFont val="SansSerif"/>
              <color rgb="000000"/>
              <sz val="10.0"/>
            </rPr>
            <t xml:space="preserve">Remark to chapter 10.20.40
including preparation and gravelling of area and temporary fencing.
Containers for use of Company staff.
Contractor to provide min. 10 standard office containers incl. sanitary facilities for Company
</t>
          </r>
        </is>
      </c>
      <c r="J41" s="74" t="inlineStr"/>
      <c r="K41" s="74" t="inlineStr"/>
      <c r="L41" s="75" t="inlineStr"/>
      <c r="M41" s="75" t="inlineStr"/>
      <c r="N41" s="75" t="inlineStr"/>
      <c r="O41" s="76" t="inlineStr"/>
      <c r="P41" s="79" t="inlineStr"/>
    </row>
    <row r="42" customHeight="1" ht="15">
      <c r="A42" s="58" t="n">
        <v>4.0</v>
      </c>
      <c r="B42" s="47" t="inlineStr">
        <is>
          <r>
            <t xml:space="preserve">10</t>
          </r>
        </is>
      </c>
      <c r="C42" s="48" t="inlineStr">
        <is>
          <r>
            <t xml:space="preserve">20</t>
          </r>
        </is>
      </c>
      <c r="D42" s="46" t="inlineStr">
        <is>
          <r>
            <t xml:space="preserve">40</t>
          </r>
        </is>
      </c>
      <c r="E42" s="59" t="inlineStr">
        <is>
          <r>
            <t xml:space="preserve">10</t>
          </r>
        </is>
      </c>
      <c r="F42" s="60" t="inlineStr">
        <is>
          <r>
            <t xml:space="preserve"> 10. 20. 40.  10</t>
          </r>
        </is>
      </c>
      <c r="G42" s="61" t="inlineStr"/>
      <c r="H42" s="61" t="inlineStr">
        <is>
          <r>
            <t xml:space="preserve">Yes</t>
          </r>
        </is>
      </c>
      <c r="I42" s="62" t="inlineStr">
        <is>
          <r>
            <t xml:space="preserve">Mobilisation</t>
          </r>
        </is>
      </c>
      <c r="J42" s="63" t="n">
        <v>1.0</v>
      </c>
      <c r="K42" s="61" t="inlineStr">
        <is>
          <r>
            <t xml:space="preserve">LSUM</t>
          </r>
        </is>
      </c>
      <c r="L42" s="64" t="n">
        <v>0.0</v>
      </c>
      <c r="M42" s="64" t="n">
        <v>0.0</v>
      </c>
      <c r="N42" s="64" t="n">
        <v>0.0</v>
      </c>
      <c r="O42" s="65" t="n">
        <f>SUM(INDIRECT(ADDRESS(ROW(), COLUMN()-1)),INDIRECT(ADDRESS(ROW(), COLUMN()-2)),INDIRECT(ADDRESS(ROW(), COLUMN()-3)))</f>
        <v>0.0</v>
      </c>
      <c r="P42" s="66" t="inlineStr">
        <f>INDIRECT(ADDRESS(ROW(),COLUMN()-6))*INDIRECT(ADDRESS(ROW(),COLUMN()-1))</f>
      </c>
    </row>
    <row r="43" customHeight="0" bestFit="1" ht="25" outlineLevel="1">
      <c r="A43" s="58" t="inlineStr">
        <is>
          <r>
            <t xml:space="preserve">S</t>
          </r>
        </is>
      </c>
      <c r="B43" s="67" t="inlineStr">
        <is>
          <r>
            <t xml:space="preserve">10</t>
          </r>
        </is>
      </c>
      <c r="C43" s="68" t="inlineStr">
        <is>
          <r>
            <t xml:space="preserve">20</t>
          </r>
        </is>
      </c>
      <c r="D43" s="69" t="inlineStr">
        <is>
          <r>
            <t xml:space="preserve">40</t>
          </r>
        </is>
      </c>
      <c r="E43" s="70" t="inlineStr">
        <is>
          <r>
            <t xml:space="preserve">40</t>
          </r>
        </is>
      </c>
      <c r="F43" s="71" t="inlineStr">
        <is>
          <r>
            <t xml:space="preserve"> 10. 20. 40.  10</t>
          </r>
        </is>
      </c>
      <c r="G43" s="72" t="inlineStr">
        <is>
          <r>
            <t xml:space="preserve">Detailed Spec.: </t>
          </r>
        </is>
      </c>
      <c r="H43" s="72" t="inlineStr"/>
      <c r="I43" s="73" t="inlineStr">
        <is>
          <r>
            <rPr>
              <rFont val="SansSerif"/>
              <color rgb="000000"/>
              <sz val="10.0"/>
            </rPr>
            <t xml:space="preserve">CONTRACTOR shall deliver, mobilise and assemble offices for Company use
</t>
          </r>
        </is>
      </c>
      <c r="J43" s="74" t="inlineStr"/>
      <c r="K43" s="74" t="inlineStr"/>
      <c r="L43" s="75" t="inlineStr"/>
      <c r="M43" s="75" t="inlineStr"/>
      <c r="N43" s="75" t="inlineStr"/>
      <c r="O43" s="76" t="inlineStr"/>
      <c r="P43" s="62" t="inlineStr"/>
    </row>
    <row r="44" customHeight="1" ht="15">
      <c r="A44" s="58" t="n">
        <v>4.0</v>
      </c>
      <c r="B44" s="47" t="inlineStr">
        <is>
          <r>
            <t xml:space="preserve">10</t>
          </r>
        </is>
      </c>
      <c r="C44" s="48" t="inlineStr">
        <is>
          <r>
            <t xml:space="preserve">20</t>
          </r>
        </is>
      </c>
      <c r="D44" s="46" t="inlineStr">
        <is>
          <r>
            <t xml:space="preserve">40</t>
          </r>
        </is>
      </c>
      <c r="E44" s="59" t="inlineStr">
        <is>
          <r>
            <t xml:space="preserve">20</t>
          </r>
        </is>
      </c>
      <c r="F44" s="60" t="inlineStr">
        <is>
          <r>
            <t xml:space="preserve"> 10. 20. 40.  20</t>
          </r>
        </is>
      </c>
      <c r="G44" s="61" t="inlineStr"/>
      <c r="H44" s="61" t="inlineStr">
        <is>
          <r>
            <t xml:space="preserve">Yes</t>
          </r>
        </is>
      </c>
      <c r="I44" s="62" t="inlineStr">
        <is>
          <r>
            <t xml:space="preserve">Rental</t>
          </r>
        </is>
      </c>
      <c r="J44" s="63" t="n">
        <v>60.0</v>
      </c>
      <c r="K44" s="61" t="inlineStr">
        <is>
          <r>
            <t xml:space="preserve">Week</t>
          </r>
        </is>
      </c>
      <c r="L44" s="64" t="n">
        <v>0.0</v>
      </c>
      <c r="M44" s="64" t="n">
        <v>0.0</v>
      </c>
      <c r="N44" s="64" t="n">
        <v>0.0</v>
      </c>
      <c r="O44" s="65" t="n">
        <f>SUM(INDIRECT(ADDRESS(ROW(), COLUMN()-1)),INDIRECT(ADDRESS(ROW(), COLUMN()-2)),INDIRECT(ADDRESS(ROW(), COLUMN()-3)))</f>
        <v>0.0</v>
      </c>
      <c r="P44" s="66" t="inlineStr">
        <f>INDIRECT(ADDRESS(ROW(),COLUMN()-6))*INDIRECT(ADDRESS(ROW(),COLUMN()-1))</f>
      </c>
    </row>
    <row r="45" customHeight="0" bestFit="1" ht="62" outlineLevel="1">
      <c r="A45" s="58" t="inlineStr">
        <is>
          <r>
            <t xml:space="preserve">S</t>
          </r>
        </is>
      </c>
      <c r="B45" s="67" t="inlineStr">
        <is>
          <r>
            <t xml:space="preserve">10</t>
          </r>
        </is>
      </c>
      <c r="C45" s="68" t="inlineStr">
        <is>
          <r>
            <t xml:space="preserve">20</t>
          </r>
        </is>
      </c>
      <c r="D45" s="69" t="inlineStr">
        <is>
          <r>
            <t xml:space="preserve">40</t>
          </r>
        </is>
      </c>
      <c r="E45" s="70" t="inlineStr">
        <is>
          <r>
            <t xml:space="preserve">40</t>
          </r>
        </is>
      </c>
      <c r="F45" s="71" t="inlineStr">
        <is>
          <r>
            <t xml:space="preserve"> 10. 20. 40.  20</t>
          </r>
        </is>
      </c>
      <c r="G45" s="72" t="inlineStr">
        <is>
          <r>
            <t xml:space="preserve">Detailed Spec.: </t>
          </r>
        </is>
      </c>
      <c r="H45" s="72" t="inlineStr"/>
      <c r="I45" s="73" t="inlineStr">
        <is>
          <r>
            <rPr>
              <rFont val="SansSerif"/>
              <color rgb="000000"/>
              <sz val="10.0"/>
            </rPr>
            <t xml:space="preserve">CONTRACTOR shall provide offices for Company use
Counting of periods for time-based units such as but not limited to daily, weekly, or monthly rates commences not earlier than on completion of mobilisation and ends latest on start of demobilisation.
</t>
          </r>
        </is>
      </c>
      <c r="J45" s="74" t="inlineStr"/>
      <c r="K45" s="74" t="inlineStr"/>
      <c r="L45" s="75" t="inlineStr"/>
      <c r="M45" s="75" t="inlineStr"/>
      <c r="N45" s="75" t="inlineStr"/>
      <c r="O45" s="76" t="inlineStr"/>
      <c r="P45" s="62" t="inlineStr"/>
    </row>
    <row r="46" customHeight="1" ht="15">
      <c r="A46" s="58" t="n">
        <v>4.0</v>
      </c>
      <c r="B46" s="47" t="inlineStr">
        <is>
          <r>
            <t xml:space="preserve">10</t>
          </r>
        </is>
      </c>
      <c r="C46" s="48" t="inlineStr">
        <is>
          <r>
            <t xml:space="preserve">20</t>
          </r>
        </is>
      </c>
      <c r="D46" s="46" t="inlineStr">
        <is>
          <r>
            <t xml:space="preserve">40</t>
          </r>
        </is>
      </c>
      <c r="E46" s="59" t="inlineStr">
        <is>
          <r>
            <t xml:space="preserve">30</t>
          </r>
        </is>
      </c>
      <c r="F46" s="60" t="inlineStr">
        <is>
          <r>
            <t xml:space="preserve"> 10. 20. 40.  30</t>
          </r>
        </is>
      </c>
      <c r="G46" s="61" t="inlineStr"/>
      <c r="H46" s="61" t="inlineStr">
        <is>
          <r>
            <t xml:space="preserve">Yes</t>
          </r>
        </is>
      </c>
      <c r="I46" s="62" t="inlineStr">
        <is>
          <r>
            <t xml:space="preserve">Demobilisation</t>
          </r>
        </is>
      </c>
      <c r="J46" s="63" t="n">
        <v>1.0</v>
      </c>
      <c r="K46" s="61" t="inlineStr">
        <is>
          <r>
            <t xml:space="preserve">LSUM</t>
          </r>
        </is>
      </c>
      <c r="L46" s="64" t="n">
        <v>0.0</v>
      </c>
      <c r="M46" s="64" t="n">
        <v>0.0</v>
      </c>
      <c r="N46" s="64" t="n">
        <v>0.0</v>
      </c>
      <c r="O46" s="65" t="n">
        <f>SUM(INDIRECT(ADDRESS(ROW(), COLUMN()-1)),INDIRECT(ADDRESS(ROW(), COLUMN()-2)),INDIRECT(ADDRESS(ROW(), COLUMN()-3)))</f>
        <v>0.0</v>
      </c>
      <c r="P46" s="66" t="inlineStr">
        <f>INDIRECT(ADDRESS(ROW(),COLUMN()-6))*INDIRECT(ADDRESS(ROW(),COLUMN()-1))</f>
      </c>
    </row>
    <row r="47" customHeight="0" bestFit="1" ht="50" outlineLevel="1">
      <c r="A47" s="58" t="inlineStr">
        <is>
          <r>
            <t xml:space="preserve">S</t>
          </r>
        </is>
      </c>
      <c r="B47" s="67" t="inlineStr">
        <is>
          <r>
            <t xml:space="preserve">10</t>
          </r>
        </is>
      </c>
      <c r="C47" s="68" t="inlineStr">
        <is>
          <r>
            <t xml:space="preserve">20</t>
          </r>
        </is>
      </c>
      <c r="D47" s="69" t="inlineStr">
        <is>
          <r>
            <t xml:space="preserve">40</t>
          </r>
        </is>
      </c>
      <c r="E47" s="70" t="inlineStr">
        <is>
          <r>
            <t xml:space="preserve">40</t>
          </r>
        </is>
      </c>
      <c r="F47" s="71" t="inlineStr">
        <is>
          <r>
            <t xml:space="preserve"> 10. 20. 40.  30</t>
          </r>
        </is>
      </c>
      <c r="G47" s="72" t="inlineStr">
        <is>
          <r>
            <t xml:space="preserve">Detailed Spec.: </t>
          </r>
        </is>
      </c>
      <c r="H47" s="72" t="inlineStr"/>
      <c r="I47" s="73" t="inlineStr">
        <is>
          <r>
            <rPr>
              <rFont val="SansSerif"/>
              <color rgb="000000"/>
              <sz val="10.0"/>
            </rPr>
            <t xml:space="preserve">CONTRACTOR shall disassemble and remove offices for Company use including any efforts for final cleaning of site incl. landscaping after finishing of the construction activities, demolishing of any building items, e.g. foundation, slabs, pipes, tanks, etc.
</t>
          </r>
        </is>
      </c>
      <c r="J47" s="74" t="inlineStr"/>
      <c r="K47" s="74" t="inlineStr"/>
      <c r="L47" s="75" t="inlineStr"/>
      <c r="M47" s="75" t="inlineStr"/>
      <c r="N47" s="75" t="inlineStr"/>
      <c r="O47" s="76" t="inlineStr"/>
      <c r="P47" s="62" t="inlineStr"/>
    </row>
    <row r="48" customHeight="1" ht="15">
      <c r="A48" s="34" t="n">
        <v>2.0</v>
      </c>
      <c r="B48" s="35" t="inlineStr">
        <is>
          <r>
            <t xml:space="preserve">10</t>
          </r>
        </is>
      </c>
      <c r="C48" s="36" t="inlineStr">
        <is>
          <r>
            <t xml:space="preserve">30</t>
          </r>
        </is>
      </c>
      <c r="D48" s="36" t="inlineStr"/>
      <c r="E48" s="37" t="inlineStr"/>
      <c r="F48" s="38" t="inlineStr">
        <is>
          <r>
            <t xml:space="preserve"> 10. 30</t>
          </r>
        </is>
      </c>
      <c r="G48" s="39" t="inlineStr"/>
      <c r="H48" s="40" t="inlineStr"/>
      <c r="I48" s="41" t="inlineStr">
        <is>
          <r>
            <t xml:space="preserve">Indirects - utilities and operation</t>
          </r>
        </is>
      </c>
      <c r="J48" s="42" t="inlineStr"/>
      <c r="K48" s="42" t="inlineStr"/>
      <c r="L48" s="43" t="inlineStr"/>
      <c r="M48" s="43" t="inlineStr"/>
      <c r="N48" s="43" t="inlineStr"/>
      <c r="O48" s="44" t="inlineStr"/>
      <c r="P48" s="45" t="inlineStr">
        <f>SUM(SUMIFS(P:P,A:A,4,B:B,INDIRECT(ADDRESS(ROW(),2)),C:C,INDIRECT(ADDRESS(ROW(),3)),G:G,{"","=Ow"}))</f>
      </c>
    </row>
    <row r="49" customHeight="1" ht="15">
      <c r="A49" s="46" t="n">
        <v>3.0</v>
      </c>
      <c r="B49" s="47" t="inlineStr">
        <is>
          <r>
            <t xml:space="preserve">10</t>
          </r>
        </is>
      </c>
      <c r="C49" s="48" t="inlineStr">
        <is>
          <r>
            <t xml:space="preserve">30</t>
          </r>
        </is>
      </c>
      <c r="D49" s="46" t="inlineStr">
        <is>
          <r>
            <t xml:space="preserve">10</t>
          </r>
        </is>
      </c>
      <c r="E49" s="49" t="inlineStr"/>
      <c r="F49" s="50" t="inlineStr">
        <is>
          <r>
            <t xml:space="preserve"> 10. 30. 10</t>
          </r>
        </is>
      </c>
      <c r="G49" s="51" t="inlineStr"/>
      <c r="H49" s="52" t="inlineStr"/>
      <c r="I49" s="53" t="inlineStr">
        <is>
          <r>
            <t xml:space="preserve">Utilities &amp; operation</t>
          </r>
        </is>
      </c>
      <c r="J49" s="54" t="inlineStr"/>
      <c r="K49" s="54" t="inlineStr"/>
      <c r="L49" s="55" t="inlineStr"/>
      <c r="M49" s="55" t="inlineStr"/>
      <c r="N49" s="55" t="inlineStr"/>
      <c r="O49" s="56" t="inlineStr"/>
      <c r="P49" s="57" t="inlineStr">
        <f>SUM(SUMIFS(P:P,A:A,4,B:B,INDIRECT(ADDRESS(ROW(),2)),C:C,INDIRECT(ADDRESS(ROW(),3)),D:D,INDIRECT(ADDRESS(ROW(),4)),G:G,{"","=Ow"}))</f>
      </c>
    </row>
    <row r="50" customHeight="1" ht="15">
      <c r="A50" s="58" t="n">
        <v>4.0</v>
      </c>
      <c r="B50" s="47" t="inlineStr">
        <is>
          <r>
            <t xml:space="preserve">10</t>
          </r>
        </is>
      </c>
      <c r="C50" s="48" t="inlineStr">
        <is>
          <r>
            <t xml:space="preserve">30</t>
          </r>
        </is>
      </c>
      <c r="D50" s="46" t="inlineStr">
        <is>
          <r>
            <t xml:space="preserve">10</t>
          </r>
        </is>
      </c>
      <c r="E50" s="59" t="inlineStr">
        <is>
          <r>
            <t xml:space="preserve">10</t>
          </r>
        </is>
      </c>
      <c r="F50" s="60" t="inlineStr">
        <is>
          <r>
            <t xml:space="preserve"> 10. 30. 10.  10</t>
          </r>
        </is>
      </c>
      <c r="G50" s="61" t="inlineStr"/>
      <c r="H50" s="61" t="inlineStr">
        <is>
          <r>
            <t xml:space="preserve">Yes</t>
          </r>
        </is>
      </c>
      <c r="I50" s="62" t="inlineStr">
        <is>
          <r>
            <t xml:space="preserve">Utilities - all-inclusive</t>
          </r>
        </is>
      </c>
      <c r="J50" s="63" t="n">
        <v>1.0</v>
      </c>
      <c r="K50" s="61" t="inlineStr">
        <is>
          <r>
            <t xml:space="preserve">LSUM</t>
          </r>
        </is>
      </c>
      <c r="L50" s="64" t="n">
        <v>0.0</v>
      </c>
      <c r="M50" s="64" t="n">
        <v>0.0</v>
      </c>
      <c r="N50" s="64" t="n">
        <v>0.0</v>
      </c>
      <c r="O50" s="65" t="n">
        <f>SUM(INDIRECT(ADDRESS(ROW(), COLUMN()-1)),INDIRECT(ADDRESS(ROW(), COLUMN()-2)),INDIRECT(ADDRESS(ROW(), COLUMN()-3)))</f>
        <v>0.0</v>
      </c>
      <c r="P50" s="66" t="inlineStr">
        <f>INDIRECT(ADDRESS(ROW(),COLUMN()-6))*INDIRECT(ADDRESS(ROW(),COLUMN()-1))</f>
      </c>
    </row>
    <row r="51" customHeight="0" bestFit="1" ht="238" outlineLevel="1">
      <c r="A51" s="58" t="inlineStr">
        <is>
          <r>
            <t xml:space="preserve">S</t>
          </r>
        </is>
      </c>
      <c r="B51" s="67" t="inlineStr">
        <is>
          <r>
            <t xml:space="preserve">10</t>
          </r>
        </is>
      </c>
      <c r="C51" s="68" t="inlineStr">
        <is>
          <r>
            <t xml:space="preserve">30</t>
          </r>
        </is>
      </c>
      <c r="D51" s="69" t="inlineStr">
        <is>
          <r>
            <t xml:space="preserve">10</t>
          </r>
        </is>
      </c>
      <c r="E51" s="70" t="inlineStr">
        <is>
          <r>
            <t xml:space="preserve">10</t>
          </r>
        </is>
      </c>
      <c r="F51" s="71" t="inlineStr">
        <is>
          <r>
            <t xml:space="preserve"> 10. 30. 10.  10</t>
          </r>
        </is>
      </c>
      <c r="G51" s="72" t="inlineStr">
        <is>
          <r>
            <t xml:space="preserve">Detailed Spec.: </t>
          </r>
        </is>
      </c>
      <c r="H51" s="72" t="inlineStr"/>
      <c r="I51" s="73" t="inlineStr">
        <is>
          <r>
            <rPr>
              <rFont val="SansSerif"/>
              <color rgb="000000"/>
              <sz val="10.0"/>
            </rPr>
            <t xml:space="preserve">Client will provide the following utilities free of charge:
•  power
•  water
•  sewage
Tie-in points will be within max. 100 meters from construction area. Contractor to provide the connection between tie-in points and the construction area.
Cost for all required utilities like
•  temporary power facilities for offices and construction site and related areas, e.g. laydown area etc. Cabling between the site facilities and the distribution panels as well as the main distribution boards shall be included
•  potable water for offices and construction site and related areas, e.g. laydown area, etc.
•  sewage
•  telecon and dataline,
•  communication facilities, telephone, internet incl. related hardware
•  fire and gas facilities; detectors, warning and alarm devices incl. related central equipment
•  safety guards for access control
•  operation, maintenance and cleanup of temporary facilities and construction areas</t>
          </r>
        </is>
      </c>
      <c r="J51" s="74" t="inlineStr"/>
      <c r="K51" s="74" t="inlineStr"/>
      <c r="L51" s="75" t="inlineStr"/>
      <c r="M51" s="75" t="inlineStr"/>
      <c r="N51" s="75" t="inlineStr"/>
      <c r="O51" s="76" t="inlineStr"/>
      <c r="P51" s="62" t="inlineStr"/>
    </row>
    <row r="52" customHeight="1" ht="15">
      <c r="A52" s="34" t="n">
        <v>2.0</v>
      </c>
      <c r="B52" s="35" t="inlineStr">
        <is>
          <r>
            <t xml:space="preserve">10</t>
          </r>
        </is>
      </c>
      <c r="C52" s="36" t="inlineStr">
        <is>
          <r>
            <t xml:space="preserve">40</t>
          </r>
        </is>
      </c>
      <c r="D52" s="36" t="inlineStr"/>
      <c r="E52" s="37" t="inlineStr"/>
      <c r="F52" s="38" t="inlineStr">
        <is>
          <r>
            <t xml:space="preserve"> 10. 40</t>
          </r>
        </is>
      </c>
      <c r="G52" s="39" t="inlineStr"/>
      <c r="H52" s="40" t="inlineStr"/>
      <c r="I52" s="41" t="inlineStr">
        <is>
          <r>
            <t xml:space="preserve">Indirects - construction equipment, tools and supplies</t>
          </r>
        </is>
      </c>
      <c r="J52" s="42" t="inlineStr"/>
      <c r="K52" s="42" t="inlineStr"/>
      <c r="L52" s="43" t="inlineStr"/>
      <c r="M52" s="43" t="inlineStr"/>
      <c r="N52" s="43" t="inlineStr"/>
      <c r="O52" s="44" t="inlineStr"/>
      <c r="P52" s="45" t="inlineStr">
        <f>SUM(SUMIFS(P:P,A:A,4,B:B,INDIRECT(ADDRESS(ROW(),2)),C:C,INDIRECT(ADDRESS(ROW(),3)),G:G,{"","=Ow"}))</f>
      </c>
    </row>
    <row r="53" customHeight="1" ht="15">
      <c r="A53" s="46" t="n">
        <v>3.0</v>
      </c>
      <c r="B53" s="47" t="inlineStr">
        <is>
          <r>
            <t xml:space="preserve">10</t>
          </r>
        </is>
      </c>
      <c r="C53" s="48" t="inlineStr">
        <is>
          <r>
            <t xml:space="preserve">40</t>
          </r>
        </is>
      </c>
      <c r="D53" s="46" t="inlineStr">
        <is>
          <r>
            <t xml:space="preserve">10</t>
          </r>
        </is>
      </c>
      <c r="E53" s="49" t="inlineStr"/>
      <c r="F53" s="50" t="inlineStr">
        <is>
          <r>
            <t xml:space="preserve"> 10. 40. 10</t>
          </r>
        </is>
      </c>
      <c r="G53" s="51" t="inlineStr"/>
      <c r="H53" s="52" t="inlineStr"/>
      <c r="I53" s="53" t="inlineStr">
        <is>
          <r>
            <t xml:space="preserve">Indirects - construction equipment</t>
          </r>
        </is>
      </c>
      <c r="J53" s="54" t="inlineStr"/>
      <c r="K53" s="54" t="inlineStr"/>
      <c r="L53" s="55" t="inlineStr"/>
      <c r="M53" s="55" t="inlineStr"/>
      <c r="N53" s="55" t="inlineStr"/>
      <c r="O53" s="56" t="inlineStr"/>
      <c r="P53" s="57" t="inlineStr">
        <f>SUM(SUMIFS(P:P,A:A,4,B:B,INDIRECT(ADDRESS(ROW(),2)),C:C,INDIRECT(ADDRESS(ROW(),3)),D:D,INDIRECT(ADDRESS(ROW(),4)),G:G,{"","=Ow"}))</f>
      </c>
    </row>
    <row r="54" customHeight="1" ht="15">
      <c r="A54" s="58" t="n">
        <v>4.0</v>
      </c>
      <c r="B54" s="47" t="inlineStr">
        <is>
          <r>
            <t xml:space="preserve">10</t>
          </r>
        </is>
      </c>
      <c r="C54" s="48" t="inlineStr">
        <is>
          <r>
            <t xml:space="preserve">40</t>
          </r>
        </is>
      </c>
      <c r="D54" s="46" t="inlineStr">
        <is>
          <r>
            <t xml:space="preserve">10</t>
          </r>
        </is>
      </c>
      <c r="E54" s="59" t="inlineStr">
        <is>
          <r>
            <t xml:space="preserve">10</t>
          </r>
        </is>
      </c>
      <c r="F54" s="60" t="inlineStr">
        <is>
          <r>
            <t xml:space="preserve"> 10. 40. 10.  10</t>
          </r>
        </is>
      </c>
      <c r="G54" s="61" t="inlineStr"/>
      <c r="H54" s="61" t="inlineStr">
        <is>
          <r>
            <t xml:space="preserve">Yes</t>
          </r>
        </is>
      </c>
      <c r="I54" s="62" t="inlineStr">
        <is>
          <r>
            <t xml:space="preserve">Equipment for indirect services</t>
          </r>
        </is>
      </c>
      <c r="J54" s="63" t="n">
        <v>60.0</v>
      </c>
      <c r="K54" s="61" t="inlineStr">
        <is>
          <r>
            <t xml:space="preserve">Week</t>
          </r>
        </is>
      </c>
      <c r="L54" s="64" t="n">
        <v>0.0</v>
      </c>
      <c r="M54" s="64" t="n">
        <v>0.0</v>
      </c>
      <c r="N54" s="64" t="n">
        <v>0.0</v>
      </c>
      <c r="O54" s="65" t="n">
        <f>SUM(INDIRECT(ADDRESS(ROW(), COLUMN()-1)),INDIRECT(ADDRESS(ROW(), COLUMN()-2)),INDIRECT(ADDRESS(ROW(), COLUMN()-3)))</f>
        <v>0.0</v>
      </c>
      <c r="P54" s="66" t="inlineStr">
        <f>INDIRECT(ADDRESS(ROW(),COLUMN()-6))*INDIRECT(ADDRESS(ROW(),COLUMN()-1))</f>
      </c>
    </row>
    <row r="55" customHeight="0" bestFit="1" ht="176" outlineLevel="1">
      <c r="A55" s="58" t="inlineStr">
        <is>
          <r>
            <t xml:space="preserve">S</t>
          </r>
        </is>
      </c>
      <c r="B55" s="67" t="inlineStr">
        <is>
          <r>
            <t xml:space="preserve">10</t>
          </r>
        </is>
      </c>
      <c r="C55" s="68" t="inlineStr">
        <is>
          <r>
            <t xml:space="preserve">40</t>
          </r>
        </is>
      </c>
      <c r="D55" s="69" t="inlineStr">
        <is>
          <r>
            <t xml:space="preserve">10</t>
          </r>
        </is>
      </c>
      <c r="E55" s="70" t="inlineStr">
        <is>
          <r>
            <t xml:space="preserve">10</t>
          </r>
        </is>
      </c>
      <c r="F55" s="71" t="inlineStr">
        <is>
          <r>
            <t xml:space="preserve"> 10. 40. 10.  10</t>
          </r>
        </is>
      </c>
      <c r="G55" s="72" t="inlineStr">
        <is>
          <r>
            <t xml:space="preserve">Detailed Spec.: </t>
          </r>
        </is>
      </c>
      <c r="H55" s="72" t="inlineStr"/>
      <c r="I55" s="73" t="inlineStr">
        <is>
          <r>
            <rPr>
              <rFont val="SansSerif"/>
              <color rgb="000000"/>
              <sz val="10.0"/>
            </rPr>
            <t xml:space="preserve">including operater personnel, fuel and oil expenses.
For general/service machinery and equipment (e.g. tower crane, equipment which can not be allocated to one single item in the Bill of Quantities) for the complete construction period.
•  Delivery and removal of machinery and equipment incl. loading and truck-mounted crane
•  Assembly, modification and disassembly of general machinery and equipment
•  Provision of general/service machinery and equipment
•  Operation- and maintenance salaries and consumables of general/service machinery and equipment
Contractor to submit equipment list and to indicate which of it is included in this item 10.40.10.10.
Counting of periods for time-based units such as but not limited to daily, weekly, or monthly rates commences not earlier than on completion of mobilisation and ends latest on start of demobilisation.
</t>
          </r>
        </is>
      </c>
      <c r="J55" s="74" t="inlineStr"/>
      <c r="K55" s="74" t="inlineStr"/>
      <c r="L55" s="75" t="inlineStr"/>
      <c r="M55" s="75" t="inlineStr"/>
      <c r="N55" s="75" t="inlineStr"/>
      <c r="O55" s="76" t="inlineStr"/>
      <c r="P55" s="62" t="inlineStr"/>
    </row>
    <row r="56" customHeight="1" ht="15">
      <c r="A56" s="23" t="n">
        <v>1.0</v>
      </c>
      <c r="B56" s="24" t="inlineStr">
        <is>
          <r>
            <t xml:space="preserve">50</t>
          </r>
        </is>
      </c>
      <c r="C56" s="24" t="inlineStr"/>
      <c r="D56" s="24" t="inlineStr"/>
      <c r="E56" s="25" t="inlineStr"/>
      <c r="F56" s="26" t="inlineStr">
        <is>
          <r>
            <t xml:space="preserve"> 50</t>
          </r>
        </is>
      </c>
      <c r="G56" s="27" t="inlineStr"/>
      <c r="H56" s="28" t="inlineStr"/>
      <c r="I56" s="29" t="inlineStr">
        <is>
          <r>
            <t xml:space="preserve">Security Services</t>
          </r>
        </is>
      </c>
      <c r="J56" s="30" t="inlineStr">
        <f/>
      </c>
      <c r="K56" s="30" t="inlineStr"/>
      <c r="L56" s="31" t="inlineStr">
        <f/>
      </c>
      <c r="M56" s="31" t="inlineStr"/>
      <c r="N56" s="31" t="inlineStr"/>
      <c r="O56" s="32" t="inlineStr">
        <f/>
      </c>
      <c r="P56" s="33" t="inlineStr">
        <f>SUM(SUMIFS(P:P,A:A,4,B:B,INDIRECT(ADDRESS(ROW(),2)),G:G,{"","=Ow"}))</f>
      </c>
    </row>
    <row r="57" customHeight="1" ht="15">
      <c r="A57" s="34" t="n">
        <v>2.0</v>
      </c>
      <c r="B57" s="35" t="inlineStr">
        <is>
          <r>
            <t xml:space="preserve">50</t>
          </r>
        </is>
      </c>
      <c r="C57" s="36" t="inlineStr">
        <is>
          <r>
            <t xml:space="preserve">10</t>
          </r>
        </is>
      </c>
      <c r="D57" s="36" t="inlineStr"/>
      <c r="E57" s="37" t="inlineStr"/>
      <c r="F57" s="38" t="inlineStr">
        <is>
          <r>
            <t xml:space="preserve"> 50. 10</t>
          </r>
        </is>
      </c>
      <c r="G57" s="39" t="inlineStr"/>
      <c r="H57" s="40" t="inlineStr"/>
      <c r="I57" s="41" t="inlineStr">
        <is>
          <r>
            <t xml:space="preserve">Security Services</t>
          </r>
        </is>
      </c>
      <c r="J57" s="42" t="inlineStr"/>
      <c r="K57" s="42" t="inlineStr"/>
      <c r="L57" s="43" t="inlineStr"/>
      <c r="M57" s="43" t="inlineStr"/>
      <c r="N57" s="43" t="inlineStr"/>
      <c r="O57" s="44" t="inlineStr"/>
      <c r="P57" s="45" t="inlineStr">
        <f>SUM(SUMIFS(P:P,A:A,4,B:B,INDIRECT(ADDRESS(ROW(),2)),C:C,INDIRECT(ADDRESS(ROW(),3)),G:G,{"","=Ow"}))</f>
      </c>
    </row>
    <row r="58" customHeight="1" ht="15">
      <c r="A58" s="46" t="n">
        <v>3.0</v>
      </c>
      <c r="B58" s="47" t="inlineStr">
        <is>
          <r>
            <t xml:space="preserve">50</t>
          </r>
        </is>
      </c>
      <c r="C58" s="48" t="inlineStr">
        <is>
          <r>
            <t xml:space="preserve">10</t>
          </r>
        </is>
      </c>
      <c r="D58" s="46" t="inlineStr">
        <is>
          <r>
            <t xml:space="preserve">10</t>
          </r>
        </is>
      </c>
      <c r="E58" s="49" t="inlineStr"/>
      <c r="F58" s="50" t="inlineStr">
        <is>
          <r>
            <t xml:space="preserve"> 50. 10. 10</t>
          </r>
        </is>
      </c>
      <c r="G58" s="51" t="inlineStr"/>
      <c r="H58" s="52" t="inlineStr"/>
      <c r="I58" s="53" t="inlineStr">
        <is>
          <r>
            <t xml:space="preserve">Security Services</t>
          </r>
        </is>
      </c>
      <c r="J58" s="54" t="inlineStr"/>
      <c r="K58" s="54" t="inlineStr"/>
      <c r="L58" s="55" t="inlineStr"/>
      <c r="M58" s="55" t="inlineStr"/>
      <c r="N58" s="55" t="inlineStr"/>
      <c r="O58" s="56" t="inlineStr"/>
      <c r="P58" s="57" t="inlineStr">
        <f>SUM(SUMIFS(P:P,A:A,4,B:B,INDIRECT(ADDRESS(ROW(),2)),C:C,INDIRECT(ADDRESS(ROW(),3)),D:D,INDIRECT(ADDRESS(ROW(),4)),G:G,{"","=Ow"}))</f>
      </c>
    </row>
    <row r="59" customHeight="1" ht="15">
      <c r="A59" s="58" t="n">
        <v>4.0</v>
      </c>
      <c r="B59" s="47" t="inlineStr">
        <is>
          <r>
            <t xml:space="preserve">50</t>
          </r>
        </is>
      </c>
      <c r="C59" s="48" t="inlineStr">
        <is>
          <r>
            <t xml:space="preserve">10</t>
          </r>
        </is>
      </c>
      <c r="D59" s="46" t="inlineStr">
        <is>
          <r>
            <t xml:space="preserve">10</t>
          </r>
        </is>
      </c>
      <c r="E59" s="59" t="inlineStr">
        <is>
          <r>
            <t xml:space="preserve">10</t>
          </r>
        </is>
      </c>
      <c r="F59" s="60" t="inlineStr">
        <is>
          <r>
            <t xml:space="preserve"> 50. 10. 10.  10</t>
          </r>
        </is>
      </c>
      <c r="G59" s="61" t="inlineStr"/>
      <c r="H59" s="61" t="inlineStr">
        <is>
          <r>
            <t xml:space="preserve">Yes</t>
          </r>
        </is>
      </c>
      <c r="I59" s="62" t="inlineStr">
        <is>
          <r>
            <t xml:space="preserve">Security Services</t>
          </r>
        </is>
      </c>
      <c r="J59" s="63" t="n">
        <v>60.0</v>
      </c>
      <c r="K59" s="61" t="inlineStr">
        <is>
          <r>
            <t xml:space="preserve">Week</t>
          </r>
        </is>
      </c>
      <c r="L59" s="64" t="n">
        <v>0.0</v>
      </c>
      <c r="M59" s="64" t="n">
        <v>0.0</v>
      </c>
      <c r="N59" s="64" t="n">
        <v>0.0</v>
      </c>
      <c r="O59" s="65" t="n">
        <f>SUM(INDIRECT(ADDRESS(ROW(), COLUMN()-1)),INDIRECT(ADDRESS(ROW(), COLUMN()-2)),INDIRECT(ADDRESS(ROW(), COLUMN()-3)))</f>
        <v>0.0</v>
      </c>
      <c r="P59" s="66" t="inlineStr">
        <f>INDIRECT(ADDRESS(ROW(),COLUMN()-6))*INDIRECT(ADDRESS(ROW(),COLUMN()-1))</f>
      </c>
    </row>
    <row r="60" customHeight="1" ht="15">
      <c r="A60" s="23" t="n">
        <v>1.0</v>
      </c>
      <c r="B60" s="24" t="inlineStr">
        <is>
          <r>
            <t xml:space="preserve">80</t>
          </r>
        </is>
      </c>
      <c r="C60" s="24" t="inlineStr"/>
      <c r="D60" s="24" t="inlineStr"/>
      <c r="E60" s="25" t="inlineStr"/>
      <c r="F60" s="26" t="inlineStr">
        <is>
          <r>
            <t xml:space="preserve"> 80</t>
          </r>
        </is>
      </c>
      <c r="G60" s="27" t="inlineStr"/>
      <c r="H60" s="28" t="inlineStr"/>
      <c r="I60" s="29" t="inlineStr">
        <is>
          <r>
            <t xml:space="preserve">Material Management and Warehousing</t>
          </r>
        </is>
      </c>
      <c r="J60" s="30" t="inlineStr">
        <f/>
      </c>
      <c r="K60" s="30" t="inlineStr"/>
      <c r="L60" s="31" t="inlineStr">
        <f/>
      </c>
      <c r="M60" s="31" t="inlineStr"/>
      <c r="N60" s="31" t="inlineStr"/>
      <c r="O60" s="32" t="inlineStr">
        <f/>
      </c>
      <c r="P60" s="33" t="inlineStr">
        <f>SUM(SUMIFS(P:P,A:A,4,B:B,INDIRECT(ADDRESS(ROW(),2)),G:G,{"","=Ow"}))</f>
      </c>
    </row>
    <row r="61" customHeight="1" ht="15">
      <c r="A61" s="34" t="n">
        <v>2.0</v>
      </c>
      <c r="B61" s="35" t="inlineStr">
        <is>
          <r>
            <t xml:space="preserve">80</t>
          </r>
        </is>
      </c>
      <c r="C61" s="36" t="inlineStr">
        <is>
          <r>
            <t xml:space="preserve">10</t>
          </r>
        </is>
      </c>
      <c r="D61" s="36" t="inlineStr"/>
      <c r="E61" s="37" t="inlineStr"/>
      <c r="F61" s="38" t="inlineStr">
        <is>
          <r>
            <t xml:space="preserve"> 80. 10</t>
          </r>
        </is>
      </c>
      <c r="G61" s="39" t="inlineStr"/>
      <c r="H61" s="40" t="inlineStr"/>
      <c r="I61" s="41" t="inlineStr">
        <is>
          <r>
            <t xml:space="preserve">Material Administration</t>
          </r>
        </is>
      </c>
      <c r="J61" s="42" t="inlineStr"/>
      <c r="K61" s="42" t="inlineStr"/>
      <c r="L61" s="43" t="inlineStr"/>
      <c r="M61" s="43" t="inlineStr"/>
      <c r="N61" s="43" t="inlineStr"/>
      <c r="O61" s="44" t="inlineStr"/>
      <c r="P61" s="45" t="inlineStr">
        <f>SUM(SUMIFS(P:P,A:A,4,B:B,INDIRECT(ADDRESS(ROW(),2)),C:C,INDIRECT(ADDRESS(ROW(),3)),G:G,{"","=Ow"}))</f>
      </c>
    </row>
    <row r="62" customHeight="0" bestFit="1" ht="50" outlineLevel="1">
      <c r="A62" s="58" t="inlineStr">
        <is>
          <r>
            <t xml:space="preserve">N</t>
          </r>
        </is>
      </c>
      <c r="B62" s="80" t="inlineStr">
        <is>
          <r>
            <t xml:space="preserve">80</t>
          </r>
        </is>
      </c>
      <c r="C62" s="68" t="inlineStr">
        <is>
          <r>
            <t xml:space="preserve">10</t>
          </r>
        </is>
      </c>
      <c r="D62" s="81" t="inlineStr"/>
      <c r="E62" s="77" t="inlineStr"/>
      <c r="F62" s="78" t="inlineStr">
        <is>
          <r>
            <t xml:space="preserve"> 80. 10</t>
          </r>
        </is>
      </c>
      <c r="G62" s="72" t="inlineStr">
        <is>
          <r>
            <t xml:space="preserve">Note to Chapter: </t>
          </r>
        </is>
      </c>
      <c r="H62" s="72" t="inlineStr"/>
      <c r="I62" s="73" t="inlineStr">
        <is>
          <r>
            <rPr>
              <rFont val="SansSerif"/>
              <color rgb="000000"/>
              <sz val="10.0"/>
            </rPr>
            <t xml:space="preserve">Remark to chapter 80.10
For further references see specification &amp;AE-2-W-SY 2801
</t>
          </r>
        </is>
      </c>
      <c r="J62" s="74" t="inlineStr"/>
      <c r="K62" s="74" t="inlineStr"/>
      <c r="L62" s="75" t="inlineStr"/>
      <c r="M62" s="75" t="inlineStr"/>
      <c r="N62" s="75" t="inlineStr"/>
      <c r="O62" s="76" t="inlineStr"/>
      <c r="P62" s="62" t="inlineStr"/>
    </row>
    <row r="63" customHeight="1" ht="15">
      <c r="A63" s="46" t="n">
        <v>3.0</v>
      </c>
      <c r="B63" s="47" t="inlineStr">
        <is>
          <r>
            <t xml:space="preserve">80</t>
          </r>
        </is>
      </c>
      <c r="C63" s="48" t="inlineStr">
        <is>
          <r>
            <t xml:space="preserve">10</t>
          </r>
        </is>
      </c>
      <c r="D63" s="46" t="inlineStr">
        <is>
          <r>
            <t xml:space="preserve">10</t>
          </r>
        </is>
      </c>
      <c r="E63" s="49" t="inlineStr"/>
      <c r="F63" s="50" t="inlineStr">
        <is>
          <r>
            <t xml:space="preserve"> 80. 10. 10</t>
          </r>
        </is>
      </c>
      <c r="G63" s="51" t="inlineStr"/>
      <c r="H63" s="52" t="inlineStr"/>
      <c r="I63" s="53" t="inlineStr">
        <is>
          <r>
            <t xml:space="preserve">Warehousing Facilities</t>
          </r>
        </is>
      </c>
      <c r="J63" s="54" t="inlineStr"/>
      <c r="K63" s="54" t="inlineStr"/>
      <c r="L63" s="55" t="inlineStr"/>
      <c r="M63" s="55" t="inlineStr"/>
      <c r="N63" s="55" t="inlineStr"/>
      <c r="O63" s="56" t="inlineStr"/>
      <c r="P63" s="57" t="inlineStr">
        <f>SUM(SUMIFS(P:P,A:A,4,B:B,INDIRECT(ADDRESS(ROW(),2)),C:C,INDIRECT(ADDRESS(ROW(),3)),D:D,INDIRECT(ADDRESS(ROW(),4)),G:G,{"","=Ow"}))</f>
      </c>
    </row>
    <row r="64" customHeight="1" ht="15">
      <c r="A64" s="58" t="n">
        <v>4.0</v>
      </c>
      <c r="B64" s="47" t="inlineStr">
        <is>
          <r>
            <t xml:space="preserve">80</t>
          </r>
        </is>
      </c>
      <c r="C64" s="48" t="inlineStr">
        <is>
          <r>
            <t xml:space="preserve">10</t>
          </r>
        </is>
      </c>
      <c r="D64" s="46" t="inlineStr">
        <is>
          <r>
            <t xml:space="preserve">10</t>
          </r>
        </is>
      </c>
      <c r="E64" s="59" t="inlineStr">
        <is>
          <r>
            <t xml:space="preserve">10</t>
          </r>
        </is>
      </c>
      <c r="F64" s="60" t="inlineStr">
        <is>
          <r>
            <t xml:space="preserve"> 80. 10. 10.  10</t>
          </r>
        </is>
      </c>
      <c r="G64" s="61" t="inlineStr"/>
      <c r="H64" s="61" t="inlineStr">
        <is>
          <r>
            <t xml:space="preserve">Yes</t>
          </r>
        </is>
      </c>
      <c r="I64" s="62" t="inlineStr">
        <is>
          <r>
            <t xml:space="preserve">Mobilisation</t>
          </r>
        </is>
      </c>
      <c r="J64" s="63" t="n">
        <v>1.0</v>
      </c>
      <c r="K64" s="61" t="inlineStr">
        <is>
          <r>
            <t xml:space="preserve">LSUM</t>
          </r>
        </is>
      </c>
      <c r="L64" s="64" t="n">
        <v>0.0</v>
      </c>
      <c r="M64" s="64" t="n">
        <v>0.0</v>
      </c>
      <c r="N64" s="64" t="n">
        <v>0.0</v>
      </c>
      <c r="O64" s="65" t="n">
        <f>SUM(INDIRECT(ADDRESS(ROW(), COLUMN()-1)),INDIRECT(ADDRESS(ROW(), COLUMN()-2)),INDIRECT(ADDRESS(ROW(), COLUMN()-3)))</f>
        <v>0.0</v>
      </c>
      <c r="P64" s="66" t="inlineStr">
        <f>INDIRECT(ADDRESS(ROW(),COLUMN()-6))*INDIRECT(ADDRESS(ROW(),COLUMN()-1))</f>
      </c>
    </row>
    <row r="65" customHeight="0" bestFit="1" ht="88" outlineLevel="1">
      <c r="A65" s="58" t="inlineStr">
        <is>
          <r>
            <t xml:space="preserve">S</t>
          </r>
        </is>
      </c>
      <c r="B65" s="67" t="inlineStr">
        <is>
          <r>
            <t xml:space="preserve">80</t>
          </r>
        </is>
      </c>
      <c r="C65" s="68" t="inlineStr">
        <is>
          <r>
            <t xml:space="preserve">10</t>
          </r>
        </is>
      </c>
      <c r="D65" s="69" t="inlineStr">
        <is>
          <r>
            <t xml:space="preserve">10</t>
          </r>
        </is>
      </c>
      <c r="E65" s="70" t="inlineStr">
        <is>
          <r>
            <t xml:space="preserve">10</t>
          </r>
        </is>
      </c>
      <c r="F65" s="71" t="inlineStr">
        <is>
          <r>
            <t xml:space="preserve"> 80. 10. 10.  10</t>
          </r>
        </is>
      </c>
      <c r="G65" s="72" t="inlineStr">
        <is>
          <r>
            <t xml:space="preserve">Detailed Spec.: </t>
          </r>
        </is>
      </c>
      <c r="H65" s="72" t="inlineStr"/>
      <c r="I65" s="73" t="inlineStr">
        <is>
          <r>
            <rPr>
              <rFont val="SansSerif"/>
              <color rgb="000000"/>
              <sz val="10.0"/>
            </rPr>
            <t xml:space="preserve">The following includes:
•  Design, supply and delivery of warehousing facilities incl.
•  Offload and assembly of warehouse facilities incl. machinery
•  Set-up of solid soil conditions, fencing, security/HSE installations
•  Furnishing of warehouse facilities incl. shelves
•  Storage facilities for switchgears and cabinets and heating or air conditioning whre necessary
•  In Line Devices, handling and storing</t>
          </r>
        </is>
      </c>
      <c r="J65" s="74" t="inlineStr"/>
      <c r="K65" s="74" t="inlineStr"/>
      <c r="L65" s="75" t="inlineStr"/>
      <c r="M65" s="75" t="inlineStr"/>
      <c r="N65" s="75" t="inlineStr"/>
      <c r="O65" s="76" t="inlineStr"/>
      <c r="P65" s="62" t="inlineStr"/>
    </row>
    <row r="66" customHeight="1" ht="15">
      <c r="A66" s="58" t="n">
        <v>4.0</v>
      </c>
      <c r="B66" s="47" t="inlineStr">
        <is>
          <r>
            <t xml:space="preserve">80</t>
          </r>
        </is>
      </c>
      <c r="C66" s="48" t="inlineStr">
        <is>
          <r>
            <t xml:space="preserve">10</t>
          </r>
        </is>
      </c>
      <c r="D66" s="46" t="inlineStr">
        <is>
          <r>
            <t xml:space="preserve">10</t>
          </r>
        </is>
      </c>
      <c r="E66" s="59" t="inlineStr">
        <is>
          <r>
            <t xml:space="preserve">20</t>
          </r>
        </is>
      </c>
      <c r="F66" s="60" t="inlineStr">
        <is>
          <r>
            <t xml:space="preserve"> 80. 10. 10.  20</t>
          </r>
        </is>
      </c>
      <c r="G66" s="61" t="inlineStr"/>
      <c r="H66" s="61" t="inlineStr">
        <is>
          <r>
            <t xml:space="preserve">Yes</t>
          </r>
        </is>
      </c>
      <c r="I66" s="62" t="inlineStr">
        <is>
          <r>
            <t xml:space="preserve">Provision up to Construction Completion</t>
          </r>
        </is>
      </c>
      <c r="J66" s="63" t="n">
        <v>60.0</v>
      </c>
      <c r="K66" s="61" t="inlineStr">
        <is>
          <r>
            <t xml:space="preserve">Week</t>
          </r>
        </is>
      </c>
      <c r="L66" s="64" t="n">
        <v>0.0</v>
      </c>
      <c r="M66" s="64" t="n">
        <v>0.0</v>
      </c>
      <c r="N66" s="64" t="n">
        <v>0.0</v>
      </c>
      <c r="O66" s="65" t="n">
        <f>SUM(INDIRECT(ADDRESS(ROW(), COLUMN()-1)),INDIRECT(ADDRESS(ROW(), COLUMN()-2)),INDIRECT(ADDRESS(ROW(), COLUMN()-3)))</f>
        <v>0.0</v>
      </c>
      <c r="P66" s="66" t="inlineStr">
        <f>INDIRECT(ADDRESS(ROW(),COLUMN()-6))*INDIRECT(ADDRESS(ROW(),COLUMN()-1))</f>
      </c>
    </row>
    <row r="67" customHeight="0" bestFit="1" ht="75" outlineLevel="1">
      <c r="A67" s="58" t="inlineStr">
        <is>
          <r>
            <t xml:space="preserve">S</t>
          </r>
        </is>
      </c>
      <c r="B67" s="67" t="inlineStr">
        <is>
          <r>
            <t xml:space="preserve">80</t>
          </r>
        </is>
      </c>
      <c r="C67" s="68" t="inlineStr">
        <is>
          <r>
            <t xml:space="preserve">10</t>
          </r>
        </is>
      </c>
      <c r="D67" s="69" t="inlineStr">
        <is>
          <r>
            <t xml:space="preserve">10</t>
          </r>
        </is>
      </c>
      <c r="E67" s="70" t="inlineStr">
        <is>
          <r>
            <t xml:space="preserve">10</t>
          </r>
        </is>
      </c>
      <c r="F67" s="71" t="inlineStr">
        <is>
          <r>
            <t xml:space="preserve"> 80. 10. 10.  20</t>
          </r>
        </is>
      </c>
      <c r="G67" s="72" t="inlineStr">
        <is>
          <r>
            <t xml:space="preserve">Detailed Spec.: </t>
          </r>
        </is>
      </c>
      <c r="H67" s="72" t="inlineStr"/>
      <c r="I67" s="73" t="inlineStr">
        <is>
          <r>
            <rPr>
              <rFont val="SansSerif"/>
              <color rgb="000000"/>
              <sz val="10.0"/>
            </rPr>
            <t xml:space="preserve">Provision of the above mentioned item 80.10.10.10 incl. Maintenance, operation, all consumables, cleaning up to Construction Completion.
Counting of periods for time-based units such as but not limited to daily, weekly, or monthly rates commences not earlier than on completion of mobilisation and ends latest on start of demobilisation.
</t>
          </r>
        </is>
      </c>
      <c r="J67" s="74" t="inlineStr"/>
      <c r="K67" s="74" t="inlineStr"/>
      <c r="L67" s="75" t="inlineStr"/>
      <c r="M67" s="75" t="inlineStr"/>
      <c r="N67" s="75" t="inlineStr"/>
      <c r="O67" s="76" t="inlineStr"/>
      <c r="P67" s="62" t="inlineStr"/>
    </row>
    <row r="68" customHeight="1" ht="15">
      <c r="A68" s="58" t="n">
        <v>4.0</v>
      </c>
      <c r="B68" s="47" t="inlineStr">
        <is>
          <r>
            <t xml:space="preserve">80</t>
          </r>
        </is>
      </c>
      <c r="C68" s="48" t="inlineStr">
        <is>
          <r>
            <t xml:space="preserve">10</t>
          </r>
        </is>
      </c>
      <c r="D68" s="46" t="inlineStr">
        <is>
          <r>
            <t xml:space="preserve">10</t>
          </r>
        </is>
      </c>
      <c r="E68" s="59" t="inlineStr">
        <is>
          <r>
            <t xml:space="preserve">40</t>
          </r>
        </is>
      </c>
      <c r="F68" s="60" t="inlineStr">
        <is>
          <r>
            <t xml:space="preserve"> 80. 10. 10.  40</t>
          </r>
        </is>
      </c>
      <c r="G68" s="61" t="inlineStr"/>
      <c r="H68" s="61" t="inlineStr">
        <is>
          <r>
            <t xml:space="preserve">Yes</t>
          </r>
        </is>
      </c>
      <c r="I68" s="62" t="inlineStr">
        <is>
          <r>
            <t xml:space="preserve">Demobilisation</t>
          </r>
        </is>
      </c>
      <c r="J68" s="63" t="n">
        <v>1.0</v>
      </c>
      <c r="K68" s="61" t="inlineStr">
        <is>
          <r>
            <t xml:space="preserve">LSUM</t>
          </r>
        </is>
      </c>
      <c r="L68" s="64" t="n">
        <v>0.0</v>
      </c>
      <c r="M68" s="64" t="n">
        <v>0.0</v>
      </c>
      <c r="N68" s="64" t="n">
        <v>0.0</v>
      </c>
      <c r="O68" s="65" t="n">
        <f>SUM(INDIRECT(ADDRESS(ROW(), COLUMN()-1)),INDIRECT(ADDRESS(ROW(), COLUMN()-2)),INDIRECT(ADDRESS(ROW(), COLUMN()-3)))</f>
        <v>0.0</v>
      </c>
      <c r="P68" s="66" t="inlineStr">
        <f>INDIRECT(ADDRESS(ROW(),COLUMN()-6))*INDIRECT(ADDRESS(ROW(),COLUMN()-1))</f>
      </c>
    </row>
    <row r="69" customHeight="0" bestFit="1" ht="50" outlineLevel="1">
      <c r="A69" s="58" t="inlineStr">
        <is>
          <r>
            <t xml:space="preserve">S</t>
          </r>
        </is>
      </c>
      <c r="B69" s="67" t="inlineStr">
        <is>
          <r>
            <t xml:space="preserve">80</t>
          </r>
        </is>
      </c>
      <c r="C69" s="68" t="inlineStr">
        <is>
          <r>
            <t xml:space="preserve">10</t>
          </r>
        </is>
      </c>
      <c r="D69" s="69" t="inlineStr">
        <is>
          <r>
            <t xml:space="preserve">10</t>
          </r>
        </is>
      </c>
      <c r="E69" s="70" t="inlineStr">
        <is>
          <r>
            <t xml:space="preserve">10</t>
          </r>
        </is>
      </c>
      <c r="F69" s="71" t="inlineStr">
        <is>
          <r>
            <t xml:space="preserve"> 80. 10. 10.  40</t>
          </r>
        </is>
      </c>
      <c r="G69" s="72" t="inlineStr">
        <is>
          <r>
            <t xml:space="preserve">Detailed Spec.: </t>
          </r>
        </is>
      </c>
      <c r="H69" s="72" t="inlineStr"/>
      <c r="I69" s="73" t="inlineStr">
        <is>
          <r>
            <rPr>
              <rFont val="SansSerif"/>
              <color rgb="000000"/>
              <sz val="10.0"/>
            </rPr>
            <t xml:space="preserve">The requirements of client for driving within the construction area shall be considered.
•  Disassembly of warehouse facilities incl. machinery
•  Transport from site of warehouse facilities incl. loading
•  Removal of solid soil conditions, fencing, Security</t>
          </r>
        </is>
      </c>
      <c r="J69" s="74" t="inlineStr"/>
      <c r="K69" s="74" t="inlineStr"/>
      <c r="L69" s="75" t="inlineStr"/>
      <c r="M69" s="75" t="inlineStr"/>
      <c r="N69" s="75" t="inlineStr"/>
      <c r="O69" s="76" t="inlineStr"/>
      <c r="P69" s="62" t="inlineStr"/>
    </row>
    <row r="70" customHeight="1" ht="15">
      <c r="A70" s="46" t="n">
        <v>3.0</v>
      </c>
      <c r="B70" s="47" t="inlineStr">
        <is>
          <r>
            <t xml:space="preserve">80</t>
          </r>
        </is>
      </c>
      <c r="C70" s="48" t="inlineStr">
        <is>
          <r>
            <t xml:space="preserve">10</t>
          </r>
        </is>
      </c>
      <c r="D70" s="46" t="inlineStr">
        <is>
          <r>
            <t xml:space="preserve">20</t>
          </r>
        </is>
      </c>
      <c r="E70" s="49" t="inlineStr"/>
      <c r="F70" s="50" t="inlineStr">
        <is>
          <r>
            <t xml:space="preserve"> 80. 10. 20</t>
          </r>
        </is>
      </c>
      <c r="G70" s="51" t="inlineStr"/>
      <c r="H70" s="52" t="inlineStr"/>
      <c r="I70" s="53" t="inlineStr">
        <is>
          <r>
            <t xml:space="preserve">Warehouse Operation</t>
          </r>
        </is>
      </c>
      <c r="J70" s="54" t="inlineStr"/>
      <c r="K70" s="54" t="inlineStr"/>
      <c r="L70" s="55" t="inlineStr"/>
      <c r="M70" s="55" t="inlineStr"/>
      <c r="N70" s="55" t="inlineStr"/>
      <c r="O70" s="56" t="inlineStr"/>
      <c r="P70" s="57" t="inlineStr">
        <f>SUM(SUMIFS(P:P,A:A,4,B:B,INDIRECT(ADDRESS(ROW(),2)),C:C,INDIRECT(ADDRESS(ROW(),3)),D:D,INDIRECT(ADDRESS(ROW(),4)),G:G,{"","=Ow"}))</f>
      </c>
    </row>
    <row r="71" customHeight="1" ht="15">
      <c r="A71" s="58" t="n">
        <v>4.0</v>
      </c>
      <c r="B71" s="47" t="inlineStr">
        <is>
          <r>
            <t xml:space="preserve">80</t>
          </r>
        </is>
      </c>
      <c r="C71" s="48" t="inlineStr">
        <is>
          <r>
            <t xml:space="preserve">10</t>
          </r>
        </is>
      </c>
      <c r="D71" s="46" t="inlineStr">
        <is>
          <r>
            <t xml:space="preserve">20</t>
          </r>
        </is>
      </c>
      <c r="E71" s="59" t="inlineStr">
        <is>
          <r>
            <t xml:space="preserve">10</t>
          </r>
        </is>
      </c>
      <c r="F71" s="60" t="inlineStr">
        <is>
          <r>
            <t xml:space="preserve"> 80. 10. 20.  10</t>
          </r>
        </is>
      </c>
      <c r="G71" s="61" t="inlineStr"/>
      <c r="H71" s="61" t="inlineStr">
        <is>
          <r>
            <t xml:space="preserve">Yes</t>
          </r>
        </is>
      </c>
      <c r="I71" s="62" t="inlineStr">
        <is>
          <r>
            <t xml:space="preserve">Warehouse Operation</t>
          </r>
        </is>
      </c>
      <c r="J71" s="63" t="n">
        <v>60.0</v>
      </c>
      <c r="K71" s="61" t="inlineStr">
        <is>
          <r>
            <t xml:space="preserve">Week</t>
          </r>
        </is>
      </c>
      <c r="L71" s="64" t="n">
        <v>0.0</v>
      </c>
      <c r="M71" s="64" t="n">
        <v>0.0</v>
      </c>
      <c r="N71" s="64" t="n">
        <v>0.0</v>
      </c>
      <c r="O71" s="65" t="n">
        <f>SUM(INDIRECT(ADDRESS(ROW(), COLUMN()-1)),INDIRECT(ADDRESS(ROW(), COLUMN()-2)),INDIRECT(ADDRESS(ROW(), COLUMN()-3)))</f>
        <v>0.0</v>
      </c>
      <c r="P71" s="66" t="inlineStr">
        <f>INDIRECT(ADDRESS(ROW(),COLUMN()-6))*INDIRECT(ADDRESS(ROW(),COLUMN()-1))</f>
      </c>
    </row>
    <row r="72" customHeight="0" bestFit="1" ht="62" outlineLevel="1">
      <c r="A72" s="58" t="inlineStr">
        <is>
          <r>
            <t xml:space="preserve">S</t>
          </r>
        </is>
      </c>
      <c r="B72" s="67" t="inlineStr">
        <is>
          <r>
            <t xml:space="preserve">80</t>
          </r>
        </is>
      </c>
      <c r="C72" s="68" t="inlineStr">
        <is>
          <r>
            <t xml:space="preserve">10</t>
          </r>
        </is>
      </c>
      <c r="D72" s="69" t="inlineStr">
        <is>
          <r>
            <t xml:space="preserve">20</t>
          </r>
        </is>
      </c>
      <c r="E72" s="70" t="inlineStr">
        <is>
          <r>
            <t xml:space="preserve">20</t>
          </r>
        </is>
      </c>
      <c r="F72" s="71" t="inlineStr">
        <is>
          <r>
            <t xml:space="preserve"> 80. 10. 20.  10</t>
          </r>
        </is>
      </c>
      <c r="G72" s="72" t="inlineStr">
        <is>
          <r>
            <t xml:space="preserve">Detailed Spec.: </t>
          </r>
        </is>
      </c>
      <c r="H72" s="72" t="inlineStr"/>
      <c r="I72" s="73" t="inlineStr">
        <is>
          <r>
            <rPr>
              <rFont val="SansSerif"/>
              <color rgb="000000"/>
              <sz val="10.0"/>
            </rPr>
            <t xml:space="preserve">for warehouse management e.g. warehouse manager, helper, driver, etc.
Counting of periods for time-based units such as but not limited to daily, weekly, or monthly rates commences not earlier than on completion of mobilisation and ends latest on start of demobilisation.
</t>
          </r>
        </is>
      </c>
      <c r="J72" s="74" t="inlineStr"/>
      <c r="K72" s="74" t="inlineStr"/>
      <c r="L72" s="75" t="inlineStr"/>
      <c r="M72" s="75" t="inlineStr"/>
      <c r="N72" s="75" t="inlineStr"/>
      <c r="O72" s="76" t="inlineStr"/>
      <c r="P72" s="62" t="inlineStr"/>
    </row>
    <row r="73" customHeight="1" ht="15">
      <c r="A73" s="23" t="n">
        <v>1.0</v>
      </c>
      <c r="B73" s="24" t="inlineStr">
        <is>
          <r>
            <t xml:space="preserve">90</t>
          </r>
        </is>
      </c>
      <c r="C73" s="24" t="inlineStr"/>
      <c r="D73" s="24" t="inlineStr"/>
      <c r="E73" s="25" t="inlineStr"/>
      <c r="F73" s="26" t="inlineStr">
        <is>
          <r>
            <t xml:space="preserve"> 90</t>
          </r>
        </is>
      </c>
      <c r="G73" s="27" t="inlineStr"/>
      <c r="H73" s="28" t="inlineStr"/>
      <c r="I73" s="29" t="inlineStr">
        <is>
          <r>
            <t xml:space="preserve">Scaffolding</t>
          </r>
        </is>
      </c>
      <c r="J73" s="30" t="inlineStr">
        <f/>
      </c>
      <c r="K73" s="30" t="inlineStr"/>
      <c r="L73" s="31" t="inlineStr">
        <f/>
      </c>
      <c r="M73" s="31" t="inlineStr"/>
      <c r="N73" s="31" t="inlineStr"/>
      <c r="O73" s="32" t="inlineStr">
        <f/>
      </c>
      <c r="P73" s="33" t="inlineStr">
        <f>SUM(SUMIFS(P:P,A:A,4,B:B,INDIRECT(ADDRESS(ROW(),2)),G:G,{"","=Ow"}))</f>
      </c>
    </row>
    <row r="74" customHeight="1" ht="15">
      <c r="A74" s="34" t="n">
        <v>2.0</v>
      </c>
      <c r="B74" s="35" t="inlineStr">
        <is>
          <r>
            <t xml:space="preserve">90</t>
          </r>
        </is>
      </c>
      <c r="C74" s="36" t="inlineStr">
        <is>
          <r>
            <t xml:space="preserve">10</t>
          </r>
        </is>
      </c>
      <c r="D74" s="36" t="inlineStr"/>
      <c r="E74" s="37" t="inlineStr"/>
      <c r="F74" s="38" t="inlineStr">
        <is>
          <r>
            <t xml:space="preserve"> 90. 10</t>
          </r>
        </is>
      </c>
      <c r="G74" s="39" t="inlineStr"/>
      <c r="H74" s="40" t="inlineStr"/>
      <c r="I74" s="41" t="inlineStr">
        <is>
          <r>
            <t xml:space="preserve">Scaffolding for inquired scope of work</t>
          </r>
        </is>
      </c>
      <c r="J74" s="42" t="inlineStr"/>
      <c r="K74" s="42" t="inlineStr"/>
      <c r="L74" s="43" t="inlineStr"/>
      <c r="M74" s="43" t="inlineStr"/>
      <c r="N74" s="43" t="inlineStr"/>
      <c r="O74" s="44" t="inlineStr"/>
      <c r="P74" s="45" t="inlineStr">
        <f>SUM(SUMIFS(P:P,A:A,4,B:B,INDIRECT(ADDRESS(ROW(),2)),C:C,INDIRECT(ADDRESS(ROW(),3)),G:G,{"","=Ow"}))</f>
      </c>
    </row>
    <row r="75" customHeight="1" ht="15">
      <c r="A75" s="46" t="n">
        <v>3.0</v>
      </c>
      <c r="B75" s="47" t="inlineStr">
        <is>
          <r>
            <t xml:space="preserve">90</t>
          </r>
        </is>
      </c>
      <c r="C75" s="48" t="inlineStr">
        <is>
          <r>
            <t xml:space="preserve">10</t>
          </r>
        </is>
      </c>
      <c r="D75" s="46" t="inlineStr">
        <is>
          <r>
            <t xml:space="preserve">10</t>
          </r>
        </is>
      </c>
      <c r="E75" s="49" t="inlineStr"/>
      <c r="F75" s="50" t="inlineStr">
        <is>
          <r>
            <t xml:space="preserve"> 90. 10. 10</t>
          </r>
        </is>
      </c>
      <c r="G75" s="51" t="inlineStr"/>
      <c r="H75" s="52" t="inlineStr"/>
      <c r="I75" s="53" t="inlineStr">
        <is>
          <r>
            <t xml:space="preserve">Scaffolding for inquired scope of work</t>
          </r>
        </is>
      </c>
      <c r="J75" s="54" t="inlineStr"/>
      <c r="K75" s="54" t="inlineStr"/>
      <c r="L75" s="55" t="inlineStr"/>
      <c r="M75" s="55" t="inlineStr"/>
      <c r="N75" s="55" t="inlineStr"/>
      <c r="O75" s="56" t="inlineStr"/>
      <c r="P75" s="57" t="inlineStr">
        <f>SUM(SUMIFS(P:P,A:A,4,B:B,INDIRECT(ADDRESS(ROW(),2)),C:C,INDIRECT(ADDRESS(ROW(),3)),D:D,INDIRECT(ADDRESS(ROW(),4)),G:G,{"","=Ow"}))</f>
      </c>
    </row>
    <row r="76" customHeight="1" ht="15">
      <c r="A76" s="58" t="n">
        <v>4.0</v>
      </c>
      <c r="B76" s="47" t="inlineStr">
        <is>
          <r>
            <t xml:space="preserve">90</t>
          </r>
        </is>
      </c>
      <c r="C76" s="48" t="inlineStr">
        <is>
          <r>
            <t xml:space="preserve">10</t>
          </r>
        </is>
      </c>
      <c r="D76" s="46" t="inlineStr">
        <is>
          <r>
            <t xml:space="preserve">10</t>
          </r>
        </is>
      </c>
      <c r="E76" s="59" t="inlineStr">
        <is>
          <r>
            <t xml:space="preserve">10</t>
          </r>
        </is>
      </c>
      <c r="F76" s="60" t="inlineStr">
        <is>
          <r>
            <t xml:space="preserve"> 90. 10. 10.  10</t>
          </r>
        </is>
      </c>
      <c r="G76" s="61" t="inlineStr"/>
      <c r="H76" s="61" t="inlineStr">
        <is>
          <r>
            <t xml:space="preserve">Yes</t>
          </r>
        </is>
      </c>
      <c r="I76" s="62" t="inlineStr">
        <is>
          <r>
            <t xml:space="preserve">Scaffolding for inquired scope of work</t>
          </r>
        </is>
      </c>
      <c r="J76" s="63" t="n">
        <v>1.0</v>
      </c>
      <c r="K76" s="61" t="inlineStr">
        <is>
          <r>
            <t xml:space="preserve">LSUM</t>
          </r>
        </is>
      </c>
      <c r="L76" s="64" t="n">
        <v>0.0</v>
      </c>
      <c r="M76" s="64" t="n">
        <v>0.0</v>
      </c>
      <c r="N76" s="64" t="n">
        <v>0.0</v>
      </c>
      <c r="O76" s="65" t="n">
        <f>SUM(INDIRECT(ADDRESS(ROW(), COLUMN()-1)),INDIRECT(ADDRESS(ROW(), COLUMN()-2)),INDIRECT(ADDRESS(ROW(), COLUMN()-3)))</f>
        <v>0.0</v>
      </c>
      <c r="P76" s="66" t="inlineStr">
        <f>INDIRECT(ADDRESS(ROW(),COLUMN()-6))*INDIRECT(ADDRESS(ROW(),COLUMN()-1))</f>
      </c>
    </row>
    <row r="77" customHeight="0" bestFit="1" ht="88" outlineLevel="1">
      <c r="A77" s="58" t="inlineStr">
        <is>
          <r>
            <t xml:space="preserve">S</t>
          </r>
        </is>
      </c>
      <c r="B77" s="67" t="inlineStr">
        <is>
          <r>
            <t xml:space="preserve">90</t>
          </r>
        </is>
      </c>
      <c r="C77" s="68" t="inlineStr">
        <is>
          <r>
            <t xml:space="preserve">10</t>
          </r>
        </is>
      </c>
      <c r="D77" s="69" t="inlineStr">
        <is>
          <r>
            <t xml:space="preserve">10</t>
          </r>
        </is>
      </c>
      <c r="E77" s="70" t="inlineStr">
        <is>
          <r>
            <t xml:space="preserve">10</t>
          </r>
        </is>
      </c>
      <c r="F77" s="71" t="inlineStr">
        <is>
          <r>
            <t xml:space="preserve"> 90. 10. 10.  10</t>
          </r>
        </is>
      </c>
      <c r="G77" s="72" t="inlineStr">
        <is>
          <r>
            <t xml:space="preserve">Detailed Spec.: </t>
          </r>
        </is>
      </c>
      <c r="H77" s="72" t="inlineStr"/>
      <c r="I77" s="73" t="inlineStr">
        <is>
          <r>
            <rPr>
              <rFont val="SansSerif"/>
              <color rgb="000000"/>
              <sz val="10.0"/>
            </rPr>
            <t xml:space="preserve">Contractor shall consider scaffolding for the entire scope of work which is part of the respective contract.
Only applicable to contract for Electrical and Instrumentation Installation:
Scaffolding, stairs, ladders, etc. up to workers standing level of 5m shall be provided by E&amp;I Contractor. Other scafolds shall be provided by another third party on construction site.
</t>
          </r>
        </is>
      </c>
      <c r="J77" s="74" t="inlineStr"/>
      <c r="K77" s="74" t="inlineStr"/>
      <c r="L77" s="75" t="inlineStr"/>
      <c r="M77" s="75" t="inlineStr"/>
      <c r="N77" s="75" t="inlineStr"/>
      <c r="O77" s="76" t="inlineStr"/>
      <c r="P77" s="62" t="inlineStr"/>
    </row>
    <row r="78" customHeight="1" ht="15">
      <c r="A78" s="23" t="n">
        <v>1.0</v>
      </c>
      <c r="B78" s="24" t="inlineStr">
        <is>
          <r>
            <t xml:space="preserve">190</t>
          </r>
        </is>
      </c>
      <c r="C78" s="24" t="inlineStr"/>
      <c r="D78" s="24" t="inlineStr"/>
      <c r="E78" s="25" t="inlineStr"/>
      <c r="F78" s="26" t="inlineStr">
        <is>
          <r>
            <t xml:space="preserve">190</t>
          </r>
        </is>
      </c>
      <c r="G78" s="27" t="inlineStr"/>
      <c r="H78" s="28" t="inlineStr"/>
      <c r="I78" s="29" t="inlineStr">
        <is>
          <r>
            <t xml:space="preserve">Structural Steel Installation</t>
          </r>
        </is>
      </c>
      <c r="J78" s="30" t="inlineStr">
        <f/>
      </c>
      <c r="K78" s="30" t="inlineStr"/>
      <c r="L78" s="31" t="inlineStr">
        <f/>
      </c>
      <c r="M78" s="31" t="inlineStr"/>
      <c r="N78" s="31" t="inlineStr"/>
      <c r="O78" s="32" t="inlineStr">
        <f/>
      </c>
      <c r="P78" s="33" t="inlineStr">
        <f>SUM(SUMIFS(P:P,A:A,4,B:B,INDIRECT(ADDRESS(ROW(),2)),G:G,{"","=Ow"}))</f>
      </c>
    </row>
    <row r="79" customHeight="0" bestFit="1" ht="150" outlineLevel="1">
      <c r="A79" s="58" t="inlineStr">
        <is>
          <r>
            <t xml:space="preserve">N</t>
          </r>
        </is>
      </c>
      <c r="B79" s="67" t="inlineStr">
        <is>
          <r>
            <t xml:space="preserve">190</t>
          </r>
        </is>
      </c>
      <c r="C79" s="81" t="inlineStr"/>
      <c r="D79" s="81" t="inlineStr"/>
      <c r="E79" s="77" t="inlineStr"/>
      <c r="F79" s="78" t="inlineStr">
        <is>
          <r>
            <t xml:space="preserve">190</t>
          </r>
        </is>
      </c>
      <c r="G79" s="72" t="inlineStr">
        <is>
          <r>
            <t xml:space="preserve">Note to Chapter: </t>
          </r>
        </is>
      </c>
      <c r="H79" s="72" t="inlineStr"/>
      <c r="I79" s="73" t="inlineStr">
        <is>
          <r>
            <rPr>
              <rFont val="SansSerif"/>
              <color rgb="000000"/>
              <sz val="10.0"/>
            </rPr>
            <t xml:space="preserve">Remark to chapter 190
All WORK required for the complete execution of Structural Steel Installation shall be included in the unit rate as specified in the Conditions of Contract and Exhibits A, B, C, D, E, F, G, H, I, J, K, L, M, N.
The unit rate shall be sub-divided into labour, material and equipment rates.
Further the following principal items shall be included in the unit rates:
•  Any activities required for the preparation of work
•  All QA / QC inspectinos as per project requirements
•  Any HSE related measures and items, including sign boards, barricades etc.
•  Cleaning of work area</t>
          </r>
        </is>
      </c>
      <c r="J79" s="74" t="inlineStr"/>
      <c r="K79" s="74" t="inlineStr"/>
      <c r="L79" s="75" t="inlineStr"/>
      <c r="M79" s="75" t="inlineStr"/>
      <c r="N79" s="75" t="inlineStr"/>
      <c r="O79" s="76" t="inlineStr"/>
      <c r="P79" s="79" t="inlineStr"/>
    </row>
    <row r="80" customHeight="1" ht="15">
      <c r="A80" s="34" t="n">
        <v>2.0</v>
      </c>
      <c r="B80" s="35" t="inlineStr">
        <is>
          <r>
            <t xml:space="preserve">190</t>
          </r>
        </is>
      </c>
      <c r="C80" s="36" t="inlineStr">
        <is>
          <r>
            <t xml:space="preserve">10</t>
          </r>
        </is>
      </c>
      <c r="D80" s="36" t="inlineStr"/>
      <c r="E80" s="37" t="inlineStr"/>
      <c r="F80" s="38" t="inlineStr">
        <is>
          <r>
            <t xml:space="preserve">190. 10</t>
          </r>
        </is>
      </c>
      <c r="G80" s="39" t="inlineStr"/>
      <c r="H80" s="40" t="inlineStr"/>
      <c r="I80" s="41" t="inlineStr">
        <is>
          <r>
            <t xml:space="preserve">Primary Structural Steel Erection / Installation</t>
          </r>
        </is>
      </c>
      <c r="J80" s="42" t="inlineStr"/>
      <c r="K80" s="42" t="inlineStr"/>
      <c r="L80" s="43" t="inlineStr"/>
      <c r="M80" s="43" t="inlineStr"/>
      <c r="N80" s="43" t="inlineStr"/>
      <c r="O80" s="44" t="inlineStr"/>
      <c r="P80" s="45" t="inlineStr">
        <f>SUM(SUMIFS(P:P,A:A,4,B:B,INDIRECT(ADDRESS(ROW(),2)),C:C,INDIRECT(ADDRESS(ROW(),3)),G:G,{"","=Ow"}))</f>
      </c>
    </row>
    <row r="81" customHeight="0" bestFit="1" ht="150" outlineLevel="1">
      <c r="A81" s="58" t="inlineStr">
        <is>
          <r>
            <t xml:space="preserve">N</t>
          </r>
        </is>
      </c>
      <c r="B81" s="80" t="inlineStr">
        <is>
          <r>
            <t xml:space="preserve">190</t>
          </r>
        </is>
      </c>
      <c r="C81" s="68" t="inlineStr">
        <is>
          <r>
            <t xml:space="preserve">10</t>
          </r>
        </is>
      </c>
      <c r="D81" s="81" t="inlineStr"/>
      <c r="E81" s="77" t="inlineStr"/>
      <c r="F81" s="78" t="inlineStr">
        <is>
          <r>
            <t xml:space="preserve">190. 10</t>
          </r>
        </is>
      </c>
      <c r="G81" s="72" t="inlineStr">
        <is>
          <r>
            <t xml:space="preserve">Note to Chapter: </t>
          </r>
        </is>
      </c>
      <c r="H81" s="72" t="inlineStr"/>
      <c r="I81" s="73" t="inlineStr">
        <is>
          <r>
            <rPr>
              <rFont val="SansSerif"/>
              <color rgb="000000"/>
              <sz val="10.0"/>
            </rPr>
            <t xml:space="preserve">Remark to chapter 190.10
Assignment to weight classes shall be done as follows:
Each single part which will be delivered to site shall be assigned to a weight class.
Only the specific weight of main profile (as specified in BoQ) shall determine the weight class independent from additional connected plates.
The weight of additional connected plates shall be included in the weight of assembly part in the determined weight class.
</t>
          </r>
        </is>
      </c>
      <c r="J81" s="74" t="inlineStr"/>
      <c r="K81" s="74" t="inlineStr"/>
      <c r="L81" s="75" t="inlineStr"/>
      <c r="M81" s="75" t="inlineStr"/>
      <c r="N81" s="75" t="inlineStr"/>
      <c r="O81" s="76" t="inlineStr"/>
      <c r="P81" s="62" t="inlineStr"/>
    </row>
    <row r="82" customHeight="1" ht="15">
      <c r="A82" s="46" t="n">
        <v>3.0</v>
      </c>
      <c r="B82" s="47" t="inlineStr">
        <is>
          <r>
            <t xml:space="preserve">190</t>
          </r>
        </is>
      </c>
      <c r="C82" s="48" t="inlineStr">
        <is>
          <r>
            <t xml:space="preserve">10</t>
          </r>
        </is>
      </c>
      <c r="D82" s="46" t="inlineStr">
        <is>
          <r>
            <t xml:space="preserve">20</t>
          </r>
        </is>
      </c>
      <c r="E82" s="49" t="inlineStr"/>
      <c r="F82" s="50" t="inlineStr">
        <is>
          <r>
            <t xml:space="preserve">190. 10. 20</t>
          </r>
        </is>
      </c>
      <c r="G82" s="51" t="inlineStr"/>
      <c r="H82" s="52" t="inlineStr"/>
      <c r="I82" s="53" t="inlineStr">
        <is>
          <r>
            <t xml:space="preserve">Plant Pipe Racks: Structural Steel Erection of Primary Steel</t>
          </r>
        </is>
      </c>
      <c r="J82" s="54" t="inlineStr"/>
      <c r="K82" s="54" t="inlineStr"/>
      <c r="L82" s="55" t="inlineStr"/>
      <c r="M82" s="55" t="inlineStr"/>
      <c r="N82" s="55" t="inlineStr"/>
      <c r="O82" s="56" t="inlineStr"/>
      <c r="P82" s="57" t="inlineStr">
        <f>SUM(SUMIFS(P:P,A:A,4,B:B,INDIRECT(ADDRESS(ROW(),2)),C:C,INDIRECT(ADDRESS(ROW(),3)),D:D,INDIRECT(ADDRESS(ROW(),4)),G:G,{"","=Ow"}))</f>
      </c>
    </row>
    <row r="83" customHeight="0" bestFit="1" ht="490" outlineLevel="1">
      <c r="A83" s="58" t="inlineStr">
        <is>
          <r>
            <t xml:space="preserve">N</t>
          </r>
        </is>
      </c>
      <c r="B83" s="67" t="inlineStr">
        <is>
          <r>
            <t xml:space="preserve">190</t>
          </r>
        </is>
      </c>
      <c r="C83" s="68" t="inlineStr">
        <is>
          <r>
            <t xml:space="preserve">10</t>
          </r>
        </is>
      </c>
      <c r="D83" s="69" t="inlineStr">
        <is>
          <r>
            <t xml:space="preserve">20</t>
          </r>
        </is>
      </c>
      <c r="E83" s="77" t="inlineStr"/>
      <c r="F83" s="78" t="inlineStr">
        <is>
          <r>
            <t xml:space="preserve">190. 10. 20</t>
          </r>
        </is>
      </c>
      <c r="G83" s="72" t="inlineStr">
        <is>
          <r>
            <t xml:space="preserve">Note to Chapter: </t>
          </r>
        </is>
      </c>
      <c r="H83" s="72" t="inlineStr"/>
      <c r="I83" s="73" t="inlineStr">
        <is>
          <r>
            <rPr>
              <rFont val="SansSerif"/>
              <color rgb="000000"/>
              <sz val="10.0"/>
            </rPr>
            <t xml:space="preserve">Remark to chapter 190.10.20
The unit rate covers the installation and all related measures described below of all kind of structural steel elements independent from their size and location.
Labour rates shall include:
•  Any work required for the preparation of the installation, e.g. preparation / maintenance of the crane area and temporary laydown areas as well as access ways
•  Preparation of erection precondition paperwork, method statement, Third Party inspection of lifting study
•  Take-over, check items regarding visible damages caused by transport and registration into material management database
•  Any manpower required for unloading of supplied pre-fabricated steel work and all related materials, stockpiling, loading, handling e.g. from warehouses or laydown areas to erection site, Lifting
•  All surveying activities, incl. required paperwork
•  Checking and acceptance of foundations and anchor bolts according to relevant specifications
•  Any manpower required for intermediate storage / protection of structural steel
•  Installation of structural steel as per specification and AFC erection drawings into final position incl. plumbing, leveling, packing, grinding, shimming and any final adjustments required to rectify fabrication errors
•  Any manpower required for the transport, lifting, supporting, alignment, handling, cutting, bending at site
•  Any bolting and/or welding activities
•  All required tests, e.g. bolt tightening test, welding seam test with NDE for field welding etc.
•  Touch up painting
•  Final cleaning of erected structural steel
Material rates shall include:
Equipment rates shall include:
•  All kind of scaffold, platforms and ladders required for the work
•  Intermediate storage / protection of structural steel incl. supports
•  Any equipment required for unloading of supplied pre-fabricated steel work and all related materials, stockpiling, loading, transport, handling e.g. from warehouses or laydown areas to erection site, Lifting
•  Any equipment required for the installation, transport, lifting, supporting, alignment, handling, cutting, bending, testing at site, e.g. cranes, temporary supports, generators, trucks and trailers, welding machines
Exclusions
Following items will be compensated separately with regard to the corresponding BoQ item unit rate:
•  Grouting</t>
          </r>
        </is>
      </c>
      <c r="J83" s="74" t="inlineStr"/>
      <c r="K83" s="74" t="inlineStr"/>
      <c r="L83" s="75" t="inlineStr"/>
      <c r="M83" s="75" t="inlineStr"/>
      <c r="N83" s="75" t="inlineStr"/>
      <c r="O83" s="76" t="inlineStr"/>
      <c r="P83" s="79" t="inlineStr"/>
    </row>
    <row r="84" customHeight="1" ht="15">
      <c r="A84" s="58" t="n">
        <v>4.0</v>
      </c>
      <c r="B84" s="47" t="inlineStr">
        <is>
          <r>
            <t xml:space="preserve">190</t>
          </r>
        </is>
      </c>
      <c r="C84" s="48" t="inlineStr">
        <is>
          <r>
            <t xml:space="preserve">10</t>
          </r>
        </is>
      </c>
      <c r="D84" s="46" t="inlineStr">
        <is>
          <r>
            <t xml:space="preserve">20</t>
          </r>
        </is>
      </c>
      <c r="E84" s="59" t="inlineStr">
        <is>
          <r>
            <t xml:space="preserve">10</t>
          </r>
        </is>
      </c>
      <c r="F84" s="60" t="inlineStr">
        <is>
          <r>
            <t xml:space="preserve">190. 10. 20.  10</t>
          </r>
        </is>
      </c>
      <c r="G84" s="61" t="inlineStr"/>
      <c r="H84" s="61" t="inlineStr">
        <is>
          <r>
            <t xml:space="preserve">Yes</t>
          </r>
        </is>
      </c>
      <c r="I84" s="62" t="inlineStr">
        <is>
          <r>
            <t xml:space="preserve">Light sections (less than 21 kg/m)</t>
          </r>
        </is>
      </c>
      <c r="J84" s="63" t="n">
        <v>26.59</v>
      </c>
      <c r="K84" s="61" t="inlineStr">
        <is>
          <r>
            <t xml:space="preserve">t</t>
          </r>
        </is>
      </c>
      <c r="L84" s="64" t="n">
        <v>0.0</v>
      </c>
      <c r="M84" s="64" t="n">
        <v>0.0</v>
      </c>
      <c r="N84" s="64" t="n">
        <v>0.0</v>
      </c>
      <c r="O84" s="65" t="n">
        <f>SUM(INDIRECT(ADDRESS(ROW(), COLUMN()-1)),INDIRECT(ADDRESS(ROW(), COLUMN()-2)),INDIRECT(ADDRESS(ROW(), COLUMN()-3)))</f>
        <v>0.0</v>
      </c>
      <c r="P84" s="66" t="inlineStr">
        <f>INDIRECT(ADDRESS(ROW(),COLUMN()-6))*INDIRECT(ADDRESS(ROW(),COLUMN()-1))</f>
      </c>
    </row>
    <row r="85" customHeight="1" ht="15">
      <c r="A85" s="58" t="n">
        <v>4.0</v>
      </c>
      <c r="B85" s="47" t="inlineStr">
        <is>
          <r>
            <t xml:space="preserve">190</t>
          </r>
        </is>
      </c>
      <c r="C85" s="48" t="inlineStr">
        <is>
          <r>
            <t xml:space="preserve">10</t>
          </r>
        </is>
      </c>
      <c r="D85" s="46" t="inlineStr">
        <is>
          <r>
            <t xml:space="preserve">20</t>
          </r>
        </is>
      </c>
      <c r="E85" s="59" t="inlineStr">
        <is>
          <r>
            <t xml:space="preserve">20</t>
          </r>
        </is>
      </c>
      <c r="F85" s="60" t="inlineStr">
        <is>
          <r>
            <t xml:space="preserve">190. 10. 20.  20</t>
          </r>
        </is>
      </c>
      <c r="G85" s="61" t="inlineStr"/>
      <c r="H85" s="61" t="inlineStr">
        <is>
          <r>
            <t xml:space="preserve">Yes</t>
          </r>
        </is>
      </c>
      <c r="I85" s="62" t="inlineStr">
        <is>
          <r>
            <t xml:space="preserve">Medium sections (21 - 65 kg/m)</t>
          </r>
        </is>
      </c>
      <c r="J85" s="63" t="n">
        <v>53.17</v>
      </c>
      <c r="K85" s="61" t="inlineStr">
        <is>
          <r>
            <t xml:space="preserve">t</t>
          </r>
        </is>
      </c>
      <c r="L85" s="64" t="n">
        <v>0.0</v>
      </c>
      <c r="M85" s="64" t="n">
        <v>0.0</v>
      </c>
      <c r="N85" s="64" t="n">
        <v>0.0</v>
      </c>
      <c r="O85" s="65" t="n">
        <f>SUM(INDIRECT(ADDRESS(ROW(), COLUMN()-1)),INDIRECT(ADDRESS(ROW(), COLUMN()-2)),INDIRECT(ADDRESS(ROW(), COLUMN()-3)))</f>
        <v>0.0</v>
      </c>
      <c r="P85" s="66" t="inlineStr">
        <f>INDIRECT(ADDRESS(ROW(),COLUMN()-6))*INDIRECT(ADDRESS(ROW(),COLUMN()-1))</f>
      </c>
    </row>
    <row r="86" customHeight="1" ht="15">
      <c r="A86" s="58" t="n">
        <v>4.0</v>
      </c>
      <c r="B86" s="47" t="inlineStr">
        <is>
          <r>
            <t xml:space="preserve">190</t>
          </r>
        </is>
      </c>
      <c r="C86" s="48" t="inlineStr">
        <is>
          <r>
            <t xml:space="preserve">10</t>
          </r>
        </is>
      </c>
      <c r="D86" s="46" t="inlineStr">
        <is>
          <r>
            <t xml:space="preserve">20</t>
          </r>
        </is>
      </c>
      <c r="E86" s="59" t="inlineStr">
        <is>
          <r>
            <t xml:space="preserve">30</t>
          </r>
        </is>
      </c>
      <c r="F86" s="60" t="inlineStr">
        <is>
          <r>
            <t xml:space="preserve">190. 10. 20.  30</t>
          </r>
        </is>
      </c>
      <c r="G86" s="61" t="inlineStr"/>
      <c r="H86" s="61" t="inlineStr">
        <is>
          <r>
            <t xml:space="preserve">Yes</t>
          </r>
        </is>
      </c>
      <c r="I86" s="62" t="inlineStr">
        <is>
          <r>
            <t xml:space="preserve">Heavy sections (65 - 135 kg/m)</t>
          </r>
        </is>
      </c>
      <c r="J86" s="63" t="n">
        <v>40.51</v>
      </c>
      <c r="K86" s="61" t="inlineStr">
        <is>
          <r>
            <t xml:space="preserve">t</t>
          </r>
        </is>
      </c>
      <c r="L86" s="64" t="n">
        <v>0.0</v>
      </c>
      <c r="M86" s="64" t="n">
        <v>0.0</v>
      </c>
      <c r="N86" s="64" t="n">
        <v>0.0</v>
      </c>
      <c r="O86" s="65" t="n">
        <f>SUM(INDIRECT(ADDRESS(ROW(), COLUMN()-1)),INDIRECT(ADDRESS(ROW(), COLUMN()-2)),INDIRECT(ADDRESS(ROW(), COLUMN()-3)))</f>
        <v>0.0</v>
      </c>
      <c r="P86" s="66" t="inlineStr">
        <f>INDIRECT(ADDRESS(ROW(),COLUMN()-6))*INDIRECT(ADDRESS(ROW(),COLUMN()-1))</f>
      </c>
    </row>
    <row r="87" customHeight="1" ht="15">
      <c r="A87" s="58" t="n">
        <v>4.0</v>
      </c>
      <c r="B87" s="47" t="inlineStr">
        <is>
          <r>
            <t xml:space="preserve">190</t>
          </r>
        </is>
      </c>
      <c r="C87" s="48" t="inlineStr">
        <is>
          <r>
            <t xml:space="preserve">10</t>
          </r>
        </is>
      </c>
      <c r="D87" s="46" t="inlineStr">
        <is>
          <r>
            <t xml:space="preserve">20</t>
          </r>
        </is>
      </c>
      <c r="E87" s="59" t="inlineStr">
        <is>
          <r>
            <t xml:space="preserve">40</t>
          </r>
        </is>
      </c>
      <c r="F87" s="60" t="inlineStr">
        <is>
          <r>
            <t xml:space="preserve">190. 10. 20.  40</t>
          </r>
        </is>
      </c>
      <c r="G87" s="61" t="inlineStr"/>
      <c r="H87" s="61" t="inlineStr">
        <is>
          <r>
            <t xml:space="preserve">Yes</t>
          </r>
        </is>
      </c>
      <c r="I87" s="62" t="inlineStr">
        <is>
          <r>
            <t xml:space="preserve">Extra heavy sections (greater than 135 kg/m)</t>
          </r>
        </is>
      </c>
      <c r="J87" s="63" t="n">
        <v>6.33</v>
      </c>
      <c r="K87" s="61" t="inlineStr">
        <is>
          <r>
            <t xml:space="preserve">t</t>
          </r>
        </is>
      </c>
      <c r="L87" s="64" t="n">
        <v>0.0</v>
      </c>
      <c r="M87" s="64" t="n">
        <v>0.0</v>
      </c>
      <c r="N87" s="64" t="n">
        <v>0.0</v>
      </c>
      <c r="O87" s="65" t="n">
        <f>SUM(INDIRECT(ADDRESS(ROW(), COLUMN()-1)),INDIRECT(ADDRESS(ROW(), COLUMN()-2)),INDIRECT(ADDRESS(ROW(), COLUMN()-3)))</f>
        <v>0.0</v>
      </c>
      <c r="P87" s="66" t="inlineStr">
        <f>INDIRECT(ADDRESS(ROW(),COLUMN()-6))*INDIRECT(ADDRESS(ROW(),COLUMN()-1))</f>
      </c>
    </row>
    <row r="88" customHeight="1" ht="15">
      <c r="A88" s="46" t="n">
        <v>3.0</v>
      </c>
      <c r="B88" s="47" t="inlineStr">
        <is>
          <r>
            <t xml:space="preserve">190</t>
          </r>
        </is>
      </c>
      <c r="C88" s="48" t="inlineStr">
        <is>
          <r>
            <t xml:space="preserve">10</t>
          </r>
        </is>
      </c>
      <c r="D88" s="46" t="inlineStr">
        <is>
          <r>
            <t xml:space="preserve">40</t>
          </r>
        </is>
      </c>
      <c r="E88" s="49" t="inlineStr"/>
      <c r="F88" s="50" t="inlineStr">
        <is>
          <r>
            <t xml:space="preserve">190. 10. 40</t>
          </r>
        </is>
      </c>
      <c r="G88" s="51" t="inlineStr"/>
      <c r="H88" s="52" t="inlineStr"/>
      <c r="I88" s="53" t="inlineStr">
        <is>
          <r>
            <t xml:space="preserve">Steel Buildings and Shelters: Structural Steel Erection of Primary Steel</t>
          </r>
        </is>
      </c>
      <c r="J88" s="54" t="inlineStr"/>
      <c r="K88" s="54" t="inlineStr"/>
      <c r="L88" s="55" t="inlineStr"/>
      <c r="M88" s="55" t="inlineStr"/>
      <c r="N88" s="55" t="inlineStr"/>
      <c r="O88" s="56" t="inlineStr"/>
      <c r="P88" s="57" t="inlineStr">
        <f>SUM(SUMIFS(P:P,A:A,4,B:B,INDIRECT(ADDRESS(ROW(),2)),C:C,INDIRECT(ADDRESS(ROW(),3)),D:D,INDIRECT(ADDRESS(ROW(),4)),G:G,{"","=Ow"}))</f>
      </c>
    </row>
    <row r="89" customHeight="0" bestFit="1" ht="503" outlineLevel="1">
      <c r="A89" s="58" t="inlineStr">
        <is>
          <r>
            <t xml:space="preserve">N</t>
          </r>
        </is>
      </c>
      <c r="B89" s="67" t="inlineStr">
        <is>
          <r>
            <t xml:space="preserve">190</t>
          </r>
        </is>
      </c>
      <c r="C89" s="68" t="inlineStr">
        <is>
          <r>
            <t xml:space="preserve">10</t>
          </r>
        </is>
      </c>
      <c r="D89" s="69" t="inlineStr">
        <is>
          <r>
            <t xml:space="preserve">40</t>
          </r>
        </is>
      </c>
      <c r="E89" s="77" t="inlineStr"/>
      <c r="F89" s="78" t="inlineStr">
        <is>
          <r>
            <t xml:space="preserve">190. 10. 40</t>
          </r>
        </is>
      </c>
      <c r="G89" s="72" t="inlineStr">
        <is>
          <r>
            <t xml:space="preserve">Note to Chapter: </t>
          </r>
        </is>
      </c>
      <c r="H89" s="72" t="inlineStr"/>
      <c r="I89" s="73" t="inlineStr">
        <is>
          <r>
            <rPr>
              <rFont val="SansSerif"/>
              <color rgb="000000"/>
              <sz val="10.0"/>
            </rPr>
            <t xml:space="preserve">Remark to chapter 190.10.40
The unit rate covers the installation and all related measures described below of all kind of structural steel elements independent from their size and location.
Labour rates shall include:
•  Any work required for the preparation of the installation, e.g. preparation / maintenance of the crane area and temporary laydown areas as well as access ways
•  Preparation of erection precondition paperwork, method statement, Third Party inspection of lifting study
•  Take-over, check items regarding visible damages caused by transport and registration into material management database
•  Any manpower required for unloading of supplied pre-fabricated steel work and all related materials, stockpiling, loading, handling e.g. from warehouses or laydown areas to erection site, Lifting
•  All surveying activities, incl. required paperwork
•  Checking and acceptance of foundations and anchor bolts according to relevant specifications
•  Any manpower required for intermediate storage / protection of structural steel
•  Installation of structural steel as per specification and AFC erection drawings into final position incl. plumbing, leveling, packing, grinding, shimming and any final adjustments required to rectify fabrication errors
•  Any manpower required for the transport, lifting, supporting, alignment, handling, cutting, bending at site
•  Any bolting and/or welding activities
•  All required tests, e.g. bolt tightening test, welding seam test with NDE for field welding etc.
•  Touch up painting
•  Final cleaning of erected structural steel
Material rates shall include:
•  All consumables, incl. temporary assembly supports, welding bars, etc.
Equipment rates shall include:
•  All kind of scaffold, platforms and ladders required for the work
•  Intermediate storage / protection of structural steel incl. supports
•  Any equipment required for unloading of supplied pre-fabricated steel work and all related materials, stockpiling, loading, transport, handling e.g. from warehouses or laydown areas to erection site, Lifting
•  Any equipment required for the installation, transport, lifting, supporting, alignment, handling, cutting, bending, testing at site, e.g. cranes, temporary supports, generators, trucks and trailers, welding machines
Exclusions
Following items will be compensated separately with regard to the corresponding BoQ item unit rate:
•  Grouting</t>
          </r>
        </is>
      </c>
      <c r="J89" s="74" t="inlineStr"/>
      <c r="K89" s="74" t="inlineStr"/>
      <c r="L89" s="75" t="inlineStr"/>
      <c r="M89" s="75" t="inlineStr"/>
      <c r="N89" s="75" t="inlineStr"/>
      <c r="O89" s="76" t="inlineStr"/>
      <c r="P89" s="79" t="inlineStr"/>
    </row>
    <row r="90" customHeight="1" ht="15">
      <c r="A90" s="58" t="n">
        <v>4.0</v>
      </c>
      <c r="B90" s="47" t="inlineStr">
        <is>
          <r>
            <t xml:space="preserve">190</t>
          </r>
        </is>
      </c>
      <c r="C90" s="48" t="inlineStr">
        <is>
          <r>
            <t xml:space="preserve">10</t>
          </r>
        </is>
      </c>
      <c r="D90" s="46" t="inlineStr">
        <is>
          <r>
            <t xml:space="preserve">40</t>
          </r>
        </is>
      </c>
      <c r="E90" s="59" t="inlineStr">
        <is>
          <r>
            <t xml:space="preserve">10</t>
          </r>
        </is>
      </c>
      <c r="F90" s="60" t="inlineStr">
        <is>
          <r>
            <t xml:space="preserve">190. 10. 40.  10</t>
          </r>
        </is>
      </c>
      <c r="G90" s="61" t="inlineStr"/>
      <c r="H90" s="61" t="inlineStr">
        <is>
          <r>
            <t xml:space="preserve">Yes</t>
          </r>
        </is>
      </c>
      <c r="I90" s="62" t="inlineStr">
        <is>
          <r>
            <t xml:space="preserve">Light sections (less than 21 kg/m)</t>
          </r>
        </is>
      </c>
      <c r="J90" s="63" t="n">
        <v>74.97</v>
      </c>
      <c r="K90" s="61" t="inlineStr">
        <is>
          <r>
            <t xml:space="preserve">t</t>
          </r>
        </is>
      </c>
      <c r="L90" s="64" t="n">
        <v>0.0</v>
      </c>
      <c r="M90" s="64" t="n">
        <v>0.0</v>
      </c>
      <c r="N90" s="64" t="n">
        <v>0.0</v>
      </c>
      <c r="O90" s="65" t="n">
        <f>SUM(INDIRECT(ADDRESS(ROW(), COLUMN()-1)),INDIRECT(ADDRESS(ROW(), COLUMN()-2)),INDIRECT(ADDRESS(ROW(), COLUMN()-3)))</f>
        <v>0.0</v>
      </c>
      <c r="P90" s="66" t="inlineStr">
        <f>INDIRECT(ADDRESS(ROW(),COLUMN()-6))*INDIRECT(ADDRESS(ROW(),COLUMN()-1))</f>
      </c>
    </row>
    <row r="91" customHeight="1" ht="15">
      <c r="A91" s="58" t="n">
        <v>4.0</v>
      </c>
      <c r="B91" s="47" t="inlineStr">
        <is>
          <r>
            <t xml:space="preserve">190</t>
          </r>
        </is>
      </c>
      <c r="C91" s="48" t="inlineStr">
        <is>
          <r>
            <t xml:space="preserve">10</t>
          </r>
        </is>
      </c>
      <c r="D91" s="46" t="inlineStr">
        <is>
          <r>
            <t xml:space="preserve">40</t>
          </r>
        </is>
      </c>
      <c r="E91" s="59" t="inlineStr">
        <is>
          <r>
            <t xml:space="preserve">20</t>
          </r>
        </is>
      </c>
      <c r="F91" s="60" t="inlineStr">
        <is>
          <r>
            <t xml:space="preserve">190. 10. 40.  20</t>
          </r>
        </is>
      </c>
      <c r="G91" s="61" t="inlineStr"/>
      <c r="H91" s="61" t="inlineStr">
        <is>
          <r>
            <t xml:space="preserve">Yes</t>
          </r>
        </is>
      </c>
      <c r="I91" s="62" t="inlineStr">
        <is>
          <r>
            <t xml:space="preserve">Medium sections (21 - 65 kg/m)</t>
          </r>
        </is>
      </c>
      <c r="J91" s="63" t="n">
        <v>99.96</v>
      </c>
      <c r="K91" s="61" t="inlineStr">
        <is>
          <r>
            <t xml:space="preserve">t</t>
          </r>
        </is>
      </c>
      <c r="L91" s="64" t="n">
        <v>0.0</v>
      </c>
      <c r="M91" s="64" t="n">
        <v>0.0</v>
      </c>
      <c r="N91" s="64" t="n">
        <v>0.0</v>
      </c>
      <c r="O91" s="65" t="n">
        <f>SUM(INDIRECT(ADDRESS(ROW(), COLUMN()-1)),INDIRECT(ADDRESS(ROW(), COLUMN()-2)),INDIRECT(ADDRESS(ROW(), COLUMN()-3)))</f>
        <v>0.0</v>
      </c>
      <c r="P91" s="66" t="inlineStr">
        <f>INDIRECT(ADDRESS(ROW(),COLUMN()-6))*INDIRECT(ADDRESS(ROW(),COLUMN()-1))</f>
      </c>
    </row>
    <row r="92" customHeight="1" ht="15">
      <c r="A92" s="58" t="n">
        <v>4.0</v>
      </c>
      <c r="B92" s="47" t="inlineStr">
        <is>
          <r>
            <t xml:space="preserve">190</t>
          </r>
        </is>
      </c>
      <c r="C92" s="48" t="inlineStr">
        <is>
          <r>
            <t xml:space="preserve">10</t>
          </r>
        </is>
      </c>
      <c r="D92" s="46" t="inlineStr">
        <is>
          <r>
            <t xml:space="preserve">40</t>
          </r>
        </is>
      </c>
      <c r="E92" s="59" t="inlineStr">
        <is>
          <r>
            <t xml:space="preserve">30</t>
          </r>
        </is>
      </c>
      <c r="F92" s="60" t="inlineStr">
        <is>
          <r>
            <t xml:space="preserve">190. 10. 40.  30</t>
          </r>
        </is>
      </c>
      <c r="G92" s="61" t="inlineStr"/>
      <c r="H92" s="61" t="inlineStr">
        <is>
          <r>
            <t xml:space="preserve">Yes</t>
          </r>
        </is>
      </c>
      <c r="I92" s="62" t="inlineStr">
        <is>
          <r>
            <t xml:space="preserve">Heavy sections (65 - 135 kg/m)</t>
          </r>
        </is>
      </c>
      <c r="J92" s="63" t="n">
        <v>49.98</v>
      </c>
      <c r="K92" s="61" t="inlineStr">
        <is>
          <r>
            <t xml:space="preserve">t</t>
          </r>
        </is>
      </c>
      <c r="L92" s="64" t="n">
        <v>0.0</v>
      </c>
      <c r="M92" s="64" t="n">
        <v>0.0</v>
      </c>
      <c r="N92" s="64" t="n">
        <v>0.0</v>
      </c>
      <c r="O92" s="65" t="n">
        <f>SUM(INDIRECT(ADDRESS(ROW(), COLUMN()-1)),INDIRECT(ADDRESS(ROW(), COLUMN()-2)),INDIRECT(ADDRESS(ROW(), COLUMN()-3)))</f>
        <v>0.0</v>
      </c>
      <c r="P92" s="66" t="inlineStr">
        <f>INDIRECT(ADDRESS(ROW(),COLUMN()-6))*INDIRECT(ADDRESS(ROW(),COLUMN()-1))</f>
      </c>
    </row>
    <row r="93" customHeight="1" ht="15">
      <c r="A93" s="58" t="n">
        <v>4.0</v>
      </c>
      <c r="B93" s="47" t="inlineStr">
        <is>
          <r>
            <t xml:space="preserve">190</t>
          </r>
        </is>
      </c>
      <c r="C93" s="48" t="inlineStr">
        <is>
          <r>
            <t xml:space="preserve">10</t>
          </r>
        </is>
      </c>
      <c r="D93" s="46" t="inlineStr">
        <is>
          <r>
            <t xml:space="preserve">40</t>
          </r>
        </is>
      </c>
      <c r="E93" s="59" t="inlineStr">
        <is>
          <r>
            <t xml:space="preserve">40</t>
          </r>
        </is>
      </c>
      <c r="F93" s="60" t="inlineStr">
        <is>
          <r>
            <t xml:space="preserve">190. 10. 40.  40</t>
          </r>
        </is>
      </c>
      <c r="G93" s="61" t="inlineStr"/>
      <c r="H93" s="61" t="inlineStr">
        <is>
          <r>
            <t xml:space="preserve">Yes</t>
          </r>
        </is>
      </c>
      <c r="I93" s="62" t="inlineStr">
        <is>
          <r>
            <t xml:space="preserve">Extra heavy sections (greater than 135 kg/m)</t>
          </r>
        </is>
      </c>
      <c r="J93" s="63" t="n">
        <v>24.99</v>
      </c>
      <c r="K93" s="61" t="inlineStr">
        <is>
          <r>
            <t xml:space="preserve">t</t>
          </r>
        </is>
      </c>
      <c r="L93" s="64" t="n">
        <v>0.0</v>
      </c>
      <c r="M93" s="64" t="n">
        <v>0.0</v>
      </c>
      <c r="N93" s="64" t="n">
        <v>0.0</v>
      </c>
      <c r="O93" s="65" t="n">
        <f>SUM(INDIRECT(ADDRESS(ROW(), COLUMN()-1)),INDIRECT(ADDRESS(ROW(), COLUMN()-2)),INDIRECT(ADDRESS(ROW(), COLUMN()-3)))</f>
        <v>0.0</v>
      </c>
      <c r="P93" s="66" t="inlineStr">
        <f>INDIRECT(ADDRESS(ROW(),COLUMN()-6))*INDIRECT(ADDRESS(ROW(),COLUMN()-1))</f>
      </c>
    </row>
    <row r="94" customHeight="1" ht="15">
      <c r="A94" s="46" t="n">
        <v>3.0</v>
      </c>
      <c r="B94" s="47" t="inlineStr">
        <is>
          <r>
            <t xml:space="preserve">190</t>
          </r>
        </is>
      </c>
      <c r="C94" s="48" t="inlineStr">
        <is>
          <r>
            <t xml:space="preserve">10</t>
          </r>
        </is>
      </c>
      <c r="D94" s="46" t="inlineStr">
        <is>
          <r>
            <t xml:space="preserve">50</t>
          </r>
        </is>
      </c>
      <c r="E94" s="49" t="inlineStr"/>
      <c r="F94" s="50" t="inlineStr">
        <is>
          <r>
            <t xml:space="preserve">190. 10. 50</t>
          </r>
        </is>
      </c>
      <c r="G94" s="51" t="inlineStr"/>
      <c r="H94" s="52" t="inlineStr"/>
      <c r="I94" s="53" t="inlineStr">
        <is>
          <r>
            <t xml:space="preserve">Structural Steel for site erected Coldbox and Ducts, delivery EXW</t>
          </r>
        </is>
      </c>
      <c r="J94" s="54" t="inlineStr"/>
      <c r="K94" s="54" t="inlineStr"/>
      <c r="L94" s="55" t="inlineStr"/>
      <c r="M94" s="55" t="inlineStr"/>
      <c r="N94" s="55" t="inlineStr"/>
      <c r="O94" s="56" t="inlineStr"/>
      <c r="P94" s="57" t="inlineStr">
        <f>SUM(SUMIFS(P:P,A:A,4,B:B,INDIRECT(ADDRESS(ROW(),2)),C:C,INDIRECT(ADDRESS(ROW(),3)),D:D,INDIRECT(ADDRESS(ROW(),4)),G:G,{"","=Ow"}))</f>
      </c>
    </row>
    <row r="95" customHeight="0" bestFit="1" ht="503" outlineLevel="1">
      <c r="A95" s="58" t="inlineStr">
        <is>
          <r>
            <t xml:space="preserve">N</t>
          </r>
        </is>
      </c>
      <c r="B95" s="67" t="inlineStr">
        <is>
          <r>
            <t xml:space="preserve">190</t>
          </r>
        </is>
      </c>
      <c r="C95" s="68" t="inlineStr">
        <is>
          <r>
            <t xml:space="preserve">10</t>
          </r>
        </is>
      </c>
      <c r="D95" s="69" t="inlineStr">
        <is>
          <r>
            <t xml:space="preserve">50</t>
          </r>
        </is>
      </c>
      <c r="E95" s="77" t="inlineStr"/>
      <c r="F95" s="78" t="inlineStr">
        <is>
          <r>
            <t xml:space="preserve">190. 10. 50</t>
          </r>
        </is>
      </c>
      <c r="G95" s="72" t="inlineStr">
        <is>
          <r>
            <t xml:space="preserve">Note to Chapter: </t>
          </r>
        </is>
      </c>
      <c r="H95" s="72" t="inlineStr"/>
      <c r="I95" s="73" t="inlineStr">
        <is>
          <r>
            <rPr>
              <rFont val="SansSerif"/>
              <color rgb="000000"/>
              <sz val="10.0"/>
            </rPr>
            <t xml:space="preserve">Remark to chapter 190.10.50
The unit rate covers the installation and all related measures described below of all kind of structural steel elements independent from their size and location.
Labour rates shall include:
•  Any work required for the preparation of the installation, e.g. preparation / maintenance of the crane area and temporary laydown areas as well as access ways
•  Preparation of erection precondition paperwork, method statement, Third Party inspection of lifting study
•  Take-over, check items regarding visible damages caused by transport and registration into material management database
•  Any manpower required for unloading of supplied pre-fabricated steel work and all related materials, stockpiling, loading, handling e.g. from warehouses or laydown areas to erection site, Lifting
•  All surveying activities, incl. required paperwork
•  Checking and acceptance of foundations and anchor bolts according to relevant specifications
•  Any manpower required for intermediate storage / protection of structural steel
•  Installation of structural steel as per specification and AFC erection drawings into final position incl. plumbing, leveling, packing, grinding, shimming and any final adjustments required to rectify fabrication errors
•  Any manpower required for the transport, lifting, supporting, alignment, handling, cutting, bending at site
•  Any bolting and/or welding activities
•  All required tests, e.g. bolt tightening test, welding seam test with NDE for field welding etc.
•  Touch up painting
•  Final cleaning of erected structural steel
Material rates shall include:
•  All consumables, incl. temporary assembly supports, welding bars, etc.
Equipment rates shall include:
•  All kind of scaffold, platforms and ladders required for the work
•  Intermediate storage / protection of structural steel incl. supports
•  Any equipment required for unloading of supplied pre-fabricated steel work and all related materials, stockpiling, loading, transport, handling e.g. from warehouses or laydown areas to erection site, Lifting
•  Any equipment required for the installation, transport, lifting, supporting, alignment, handling, cutting, bending, testing at site, e.g. cranes, temporary supports, generators, trucks and trailers, welding machines
Exclusions
Following items will be compensated separately with regard to the corresponding BoQ item unit rate:
•  Grouting</t>
          </r>
        </is>
      </c>
      <c r="J95" s="74" t="inlineStr"/>
      <c r="K95" s="74" t="inlineStr"/>
      <c r="L95" s="75" t="inlineStr"/>
      <c r="M95" s="75" t="inlineStr"/>
      <c r="N95" s="75" t="inlineStr"/>
      <c r="O95" s="76" t="inlineStr"/>
      <c r="P95" s="79" t="inlineStr"/>
    </row>
    <row r="96" customHeight="1" ht="15">
      <c r="A96" s="58" t="n">
        <v>4.0</v>
      </c>
      <c r="B96" s="47" t="inlineStr">
        <is>
          <r>
            <t xml:space="preserve">190</t>
          </r>
        </is>
      </c>
      <c r="C96" s="48" t="inlineStr">
        <is>
          <r>
            <t xml:space="preserve">10</t>
          </r>
        </is>
      </c>
      <c r="D96" s="46" t="inlineStr">
        <is>
          <r>
            <t xml:space="preserve">50</t>
          </r>
        </is>
      </c>
      <c r="E96" s="59" t="inlineStr">
        <is>
          <r>
            <t xml:space="preserve">10</t>
          </r>
        </is>
      </c>
      <c r="F96" s="60" t="inlineStr">
        <is>
          <r>
            <t xml:space="preserve">190. 10. 50.  10</t>
          </r>
        </is>
      </c>
      <c r="G96" s="61" t="inlineStr"/>
      <c r="H96" s="61" t="inlineStr">
        <is>
          <r>
            <t xml:space="preserve">Yes</t>
          </r>
        </is>
      </c>
      <c r="I96" s="62" t="inlineStr">
        <is>
          <r>
            <t xml:space="preserve">Panel/wall elements for coldbox shell incl. penetrations</t>
          </r>
        </is>
      </c>
      <c r="J96" s="63" t="n">
        <v>302.6</v>
      </c>
      <c r="K96" s="61" t="inlineStr">
        <is>
          <r>
            <t xml:space="preserve">t</t>
          </r>
        </is>
      </c>
      <c r="L96" s="64" t="n">
        <v>0.0</v>
      </c>
      <c r="M96" s="64" t="n">
        <v>0.0</v>
      </c>
      <c r="N96" s="64" t="n">
        <v>0.0</v>
      </c>
      <c r="O96" s="65" t="n">
        <f>SUM(INDIRECT(ADDRESS(ROW(), COLUMN()-1)),INDIRECT(ADDRESS(ROW(), COLUMN()-2)),INDIRECT(ADDRESS(ROW(), COLUMN()-3)))</f>
        <v>0.0</v>
      </c>
      <c r="P96" s="66" t="inlineStr">
        <f>INDIRECT(ADDRESS(ROW(),COLUMN()-6))*INDIRECT(ADDRESS(ROW(),COLUMN()-1))</f>
      </c>
    </row>
    <row r="97" customHeight="1" ht="15">
      <c r="A97" s="58" t="n">
        <v>4.0</v>
      </c>
      <c r="B97" s="47" t="inlineStr">
        <is>
          <r>
            <t xml:space="preserve">190</t>
          </r>
        </is>
      </c>
      <c r="C97" s="48" t="inlineStr">
        <is>
          <r>
            <t xml:space="preserve">10</t>
          </r>
        </is>
      </c>
      <c r="D97" s="46" t="inlineStr">
        <is>
          <r>
            <t xml:space="preserve">50</t>
          </r>
        </is>
      </c>
      <c r="E97" s="59" t="inlineStr">
        <is>
          <r>
            <t xml:space="preserve">50</t>
          </r>
        </is>
      </c>
      <c r="F97" s="60" t="inlineStr">
        <is>
          <r>
            <t xml:space="preserve">190. 10. 50.  50</t>
          </r>
        </is>
      </c>
      <c r="G97" s="61" t="inlineStr"/>
      <c r="H97" s="61" t="inlineStr">
        <is>
          <r>
            <t xml:space="preserve">Yes</t>
          </r>
        </is>
      </c>
      <c r="I97" s="62" t="inlineStr">
        <is>
          <r>
            <t xml:space="preserve">Turbine duct / Pump duct</t>
          </r>
        </is>
      </c>
      <c r="J97" s="63" t="n">
        <v>9.5</v>
      </c>
      <c r="K97" s="61" t="inlineStr">
        <is>
          <r>
            <t xml:space="preserve">t</t>
          </r>
        </is>
      </c>
      <c r="L97" s="64" t="n">
        <v>0.0</v>
      </c>
      <c r="M97" s="64" t="n">
        <v>0.0</v>
      </c>
      <c r="N97" s="64" t="n">
        <v>0.0</v>
      </c>
      <c r="O97" s="65" t="n">
        <f>SUM(INDIRECT(ADDRESS(ROW(), COLUMN()-1)),INDIRECT(ADDRESS(ROW(), COLUMN()-2)),INDIRECT(ADDRESS(ROW(), COLUMN()-3)))</f>
        <v>0.0</v>
      </c>
      <c r="P97" s="66" t="inlineStr">
        <f>INDIRECT(ADDRESS(ROW(),COLUMN()-6))*INDIRECT(ADDRESS(ROW(),COLUMN()-1))</f>
      </c>
    </row>
    <row r="98" customHeight="0" bestFit="1" ht="37" outlineLevel="1">
      <c r="A98" s="58" t="inlineStr">
        <is>
          <r>
            <t xml:space="preserve">S</t>
          </r>
        </is>
      </c>
      <c r="B98" s="67" t="inlineStr">
        <is>
          <r>
            <t xml:space="preserve">190</t>
          </r>
        </is>
      </c>
      <c r="C98" s="68" t="inlineStr">
        <is>
          <r>
            <t xml:space="preserve">10</t>
          </r>
        </is>
      </c>
      <c r="D98" s="69" t="inlineStr">
        <is>
          <r>
            <t xml:space="preserve">50</t>
          </r>
        </is>
      </c>
      <c r="E98" s="70" t="inlineStr">
        <is>
          <r>
            <t xml:space="preserve">50</t>
          </r>
        </is>
      </c>
      <c r="F98" s="71" t="inlineStr">
        <is>
          <r>
            <t xml:space="preserve">190. 10. 50.  50</t>
          </r>
        </is>
      </c>
      <c r="G98" s="72" t="inlineStr">
        <is>
          <r>
            <t xml:space="preserve">Detailed Spec.: </t>
          </r>
        </is>
      </c>
      <c r="H98" s="72" t="inlineStr"/>
      <c r="I98" s="73" t="inlineStr">
        <is>
          <r>
            <rPr>
              <rFont val="SansSerif"/>
              <color rgb="000000"/>
              <sz val="10.0"/>
            </rPr>
            <t xml:space="preserve">In addition to the "note to chapter" the following shall be included within the unit rates (to be allocated to the unit rate breakdown for labour, material and equipment):
•  Seal-welding of all duct-panels at bolted connections</t>
          </r>
        </is>
      </c>
      <c r="J98" s="74" t="inlineStr"/>
      <c r="K98" s="74" t="inlineStr"/>
      <c r="L98" s="75" t="inlineStr"/>
      <c r="M98" s="75" t="inlineStr"/>
      <c r="N98" s="75" t="inlineStr"/>
      <c r="O98" s="76" t="inlineStr"/>
      <c r="P98" s="62" t="inlineStr"/>
    </row>
    <row r="99" customHeight="1" ht="15">
      <c r="A99" s="34" t="n">
        <v>2.0</v>
      </c>
      <c r="B99" s="35" t="inlineStr">
        <is>
          <r>
            <t xml:space="preserve">190</t>
          </r>
        </is>
      </c>
      <c r="C99" s="36" t="inlineStr">
        <is>
          <r>
            <t xml:space="preserve">20</t>
          </r>
        </is>
      </c>
      <c r="D99" s="36" t="inlineStr"/>
      <c r="E99" s="37" t="inlineStr"/>
      <c r="F99" s="38" t="inlineStr">
        <is>
          <r>
            <t xml:space="preserve">190. 20</t>
          </r>
        </is>
      </c>
      <c r="G99" s="39" t="inlineStr"/>
      <c r="H99" s="40" t="inlineStr"/>
      <c r="I99" s="41" t="inlineStr">
        <is>
          <r>
            <t xml:space="preserve">Secondary Structural Steel Erection / Installation</t>
          </r>
        </is>
      </c>
      <c r="J99" s="42" t="inlineStr"/>
      <c r="K99" s="42" t="inlineStr"/>
      <c r="L99" s="43" t="inlineStr"/>
      <c r="M99" s="43" t="inlineStr"/>
      <c r="N99" s="43" t="inlineStr"/>
      <c r="O99" s="44" t="inlineStr"/>
      <c r="P99" s="45" t="inlineStr">
        <f>SUM(SUMIFS(P:P,A:A,4,B:B,INDIRECT(ADDRESS(ROW(),2)),C:C,INDIRECT(ADDRESS(ROW(),3)),G:G,{"","=Ow"}))</f>
      </c>
    </row>
    <row r="100" customHeight="1" ht="15">
      <c r="A100" s="46" t="n">
        <v>3.0</v>
      </c>
      <c r="B100" s="47" t="inlineStr">
        <is>
          <r>
            <t xml:space="preserve">190</t>
          </r>
        </is>
      </c>
      <c r="C100" s="48" t="inlineStr">
        <is>
          <r>
            <t xml:space="preserve">20</t>
          </r>
        </is>
      </c>
      <c r="D100" s="46" t="inlineStr">
        <is>
          <r>
            <t xml:space="preserve">10</t>
          </r>
        </is>
      </c>
      <c r="E100" s="49" t="inlineStr"/>
      <c r="F100" s="50" t="inlineStr">
        <is>
          <r>
            <t xml:space="preserve">190. 20. 10</t>
          </r>
        </is>
      </c>
      <c r="G100" s="51" t="inlineStr"/>
      <c r="H100" s="52" t="inlineStr"/>
      <c r="I100" s="53" t="inlineStr">
        <is>
          <r>
            <t xml:space="preserve">Circular Platforms: Structural Steel Erection of Secondary Steel</t>
          </r>
        </is>
      </c>
      <c r="J100" s="54" t="inlineStr"/>
      <c r="K100" s="54" t="inlineStr"/>
      <c r="L100" s="55" t="inlineStr"/>
      <c r="M100" s="55" t="inlineStr"/>
      <c r="N100" s="55" t="inlineStr"/>
      <c r="O100" s="56" t="inlineStr"/>
      <c r="P100" s="57" t="inlineStr">
        <f>SUM(SUMIFS(P:P,A:A,4,B:B,INDIRECT(ADDRESS(ROW(),2)),C:C,INDIRECT(ADDRESS(ROW(),3)),D:D,INDIRECT(ADDRESS(ROW(),4)),G:G,{"","=Ow"}))</f>
      </c>
    </row>
    <row r="101" customHeight="0" bestFit="1" ht="465" outlineLevel="1">
      <c r="A101" s="58" t="inlineStr">
        <is>
          <r>
            <t xml:space="preserve">N</t>
          </r>
        </is>
      </c>
      <c r="B101" s="67" t="inlineStr">
        <is>
          <r>
            <t xml:space="preserve">190</t>
          </r>
        </is>
      </c>
      <c r="C101" s="68" t="inlineStr">
        <is>
          <r>
            <t xml:space="preserve">20</t>
          </r>
        </is>
      </c>
      <c r="D101" s="69" t="inlineStr">
        <is>
          <r>
            <t xml:space="preserve">10</t>
          </r>
        </is>
      </c>
      <c r="E101" s="77" t="inlineStr"/>
      <c r="F101" s="78" t="inlineStr">
        <is>
          <r>
            <t xml:space="preserve">190. 20. 10</t>
          </r>
        </is>
      </c>
      <c r="G101" s="72" t="inlineStr">
        <is>
          <r>
            <t xml:space="preserve">Note to Chapter: </t>
          </r>
        </is>
      </c>
      <c r="H101" s="72" t="inlineStr"/>
      <c r="I101" s="73" t="inlineStr">
        <is>
          <r>
            <rPr>
              <rFont val="SansSerif"/>
              <color rgb="000000"/>
              <sz val="10.0"/>
            </rPr>
            <t xml:space="preserve">Remark to chapter 190.20.10
For this chapter in secondary structural steel no assignment to weight classes will be required.
The unit rate covers the installation and all related measures described below of all kind of structural steel elements independent from their size and location.
Labour rates shall include:
•  Any work required for the preparation of the installation, e.g. preparation / maintenance of the crane area and temporary laydown areas as well as access ways
•  Preparation of erection precondition paperwork, method statement, lifting study, incl. Third Party inspection of lifting study
•  Take-over, check items regarding visible damages caused by transport and registration into material management database
•  Any manpower required for unloading of supplied pre-fabricated steel work and all related materials, stockpiling, loading, transport, handling e.g. from warehouses or laydown areas to erection site, lifting
•  All surveying activities, incl. required paperwork
•  Any manpower required for intermediate storage / protection of structural steel
•  Installation of structural steel as per specification and AFC erection drawings into final position including plumbing, levelling, packing, grinding, shimming and any final adjustments required to rectify fabrication errors
•  Any manpower required for the transport, lifting, supporting, alignment, handling, cutting, bending at site
•  Any bolting and/or welding activities
•  All required tests, e.g. bolt tightening test, welding seam test with NDE for field welding etc.
•  Touch up paint
•  Final cleaning of erected structural steel
Material rates shall include:
•  All consumables, incl. temporary assembly supports, welding bars etc.
Equipment rates shall include:
•  All kind of scaffold, platforms and ladders required for the work
•  Intermediate storage / protection of structural steel incl. supports
•  Any equipment required for unloading of supplied pre-fabricated steel work and all related materials, stockpiling, loading, transport, handling, e.g. from warehouses or laydown areas to erection site, lifting
•  Any equipment required for the installation, transport, lifting, supporting, alignment, handling, cutting, bending, testing at site e.g. cranes, temporary supports, generators, trucks and trailers, welding machines</t>
          </r>
        </is>
      </c>
      <c r="J101" s="74" t="inlineStr"/>
      <c r="K101" s="74" t="inlineStr"/>
      <c r="L101" s="75" t="inlineStr"/>
      <c r="M101" s="75" t="inlineStr"/>
      <c r="N101" s="75" t="inlineStr"/>
      <c r="O101" s="76" t="inlineStr"/>
      <c r="P101" s="79" t="inlineStr"/>
    </row>
    <row r="102" customHeight="1" ht="15">
      <c r="A102" s="58" t="n">
        <v>4.0</v>
      </c>
      <c r="B102" s="47" t="inlineStr">
        <is>
          <r>
            <t xml:space="preserve">190</t>
          </r>
        </is>
      </c>
      <c r="C102" s="48" t="inlineStr">
        <is>
          <r>
            <t xml:space="preserve">20</t>
          </r>
        </is>
      </c>
      <c r="D102" s="46" t="inlineStr">
        <is>
          <r>
            <t xml:space="preserve">10</t>
          </r>
        </is>
      </c>
      <c r="E102" s="59" t="inlineStr">
        <is>
          <r>
            <t xml:space="preserve">10</t>
          </r>
        </is>
      </c>
      <c r="F102" s="60" t="inlineStr">
        <is>
          <r>
            <t xml:space="preserve">190. 20. 10.  10</t>
          </r>
        </is>
      </c>
      <c r="G102" s="61" t="inlineStr"/>
      <c r="H102" s="61" t="inlineStr">
        <is>
          <r>
            <t xml:space="preserve">Yes</t>
          </r>
        </is>
      </c>
      <c r="I102" s="62" t="inlineStr">
        <is>
          <r>
            <t xml:space="preserve">Structural steel for circular platforms attached to vessel</t>
          </r>
        </is>
      </c>
      <c r="J102" s="63" t="n">
        <v>33.35</v>
      </c>
      <c r="K102" s="61" t="inlineStr">
        <is>
          <r>
            <t xml:space="preserve">t</t>
          </r>
        </is>
      </c>
      <c r="L102" s="64" t="n">
        <v>0.0</v>
      </c>
      <c r="M102" s="64" t="n">
        <v>0.0</v>
      </c>
      <c r="N102" s="64" t="n">
        <v>0.0</v>
      </c>
      <c r="O102" s="65" t="n">
        <f>SUM(INDIRECT(ADDRESS(ROW(), COLUMN()-1)),INDIRECT(ADDRESS(ROW(), COLUMN()-2)),INDIRECT(ADDRESS(ROW(), COLUMN()-3)))</f>
        <v>0.0</v>
      </c>
      <c r="P102" s="66" t="inlineStr">
        <f>INDIRECT(ADDRESS(ROW(),COLUMN()-6))*INDIRECT(ADDRESS(ROW(),COLUMN()-1))</f>
      </c>
    </row>
    <row r="103" customHeight="1" ht="15">
      <c r="A103" s="46" t="n">
        <v>3.0</v>
      </c>
      <c r="B103" s="47" t="inlineStr">
        <is>
          <r>
            <t xml:space="preserve">190</t>
          </r>
        </is>
      </c>
      <c r="C103" s="48" t="inlineStr">
        <is>
          <r>
            <t xml:space="preserve">20</t>
          </r>
        </is>
      </c>
      <c r="D103" s="46" t="inlineStr">
        <is>
          <r>
            <t xml:space="preserve">20</t>
          </r>
        </is>
      </c>
      <c r="E103" s="49" t="inlineStr"/>
      <c r="F103" s="50" t="inlineStr">
        <is>
          <r>
            <t xml:space="preserve">190. 20. 20</t>
          </r>
        </is>
      </c>
      <c r="G103" s="51" t="inlineStr"/>
      <c r="H103" s="52" t="inlineStr"/>
      <c r="I103" s="53" t="inlineStr">
        <is>
          <r>
            <t xml:space="preserve">Rectangular Top Platforms: Structural Steel Erection of Secondary Steel</t>
          </r>
        </is>
      </c>
      <c r="J103" s="54" t="inlineStr"/>
      <c r="K103" s="54" t="inlineStr"/>
      <c r="L103" s="55" t="inlineStr"/>
      <c r="M103" s="55" t="inlineStr"/>
      <c r="N103" s="55" t="inlineStr"/>
      <c r="O103" s="56" t="inlineStr"/>
      <c r="P103" s="57" t="inlineStr">
        <f>SUM(SUMIFS(P:P,A:A,4,B:B,INDIRECT(ADDRESS(ROW(),2)),C:C,INDIRECT(ADDRESS(ROW(),3)),D:D,INDIRECT(ADDRESS(ROW(),4)),G:G,{"","=Ow"}))</f>
      </c>
    </row>
    <row r="104" customHeight="0" bestFit="1" ht="465" outlineLevel="1">
      <c r="A104" s="58" t="inlineStr">
        <is>
          <r>
            <t xml:space="preserve">N</t>
          </r>
        </is>
      </c>
      <c r="B104" s="67" t="inlineStr">
        <is>
          <r>
            <t xml:space="preserve">190</t>
          </r>
        </is>
      </c>
      <c r="C104" s="68" t="inlineStr">
        <is>
          <r>
            <t xml:space="preserve">20</t>
          </r>
        </is>
      </c>
      <c r="D104" s="69" t="inlineStr">
        <is>
          <r>
            <t xml:space="preserve">20</t>
          </r>
        </is>
      </c>
      <c r="E104" s="77" t="inlineStr"/>
      <c r="F104" s="78" t="inlineStr">
        <is>
          <r>
            <t xml:space="preserve">190. 20. 20</t>
          </r>
        </is>
      </c>
      <c r="G104" s="72" t="inlineStr">
        <is>
          <r>
            <t xml:space="preserve">Note to Chapter: </t>
          </r>
        </is>
      </c>
      <c r="H104" s="72" t="inlineStr"/>
      <c r="I104" s="73" t="inlineStr">
        <is>
          <r>
            <rPr>
              <rFont val="SansSerif"/>
              <color rgb="000000"/>
              <sz val="10.0"/>
            </rPr>
            <t xml:space="preserve">Remark to chapter 190.20.20
For this chapter in secondary structural steel no assignment to weight classes will be required.
The unit rate covers the installation and all related measures described below of all kind of structural steel elements independent from their size and location.
Labour rates shall include:
•  Any work required for the preparation of the installation, e.g. preparation / maintenance of the crane area and temporary laydown areas as well as access ways
•  Preparation of erection precondition paperwork, method statement, lifting study, incl. Third Party inspection of lifting study
•  Take-over, check items regarding visible damages caused by transport and registration into material management database
•  Any manpower required for unloading of supplied pre-fabricated steel work and all related materials, stockpiling, loading, transport, handling e.g. from warehouses or laydown areas to erection site, lifting
•  All surveying activities, incl. required paperwork
•  Any manpower required for intermediate storage / protection of structural steel
•  Installation of structural steel as per specification and AFC erection drawings into final position including plumbing, levelling, packing, grinding, shimming and any final adjustments required to rectify fabrication errors
•  Any manpower required for the transport, lifting, supporting, alignment, handling, cutting, bending at site
•  Any bolting and/or welding activities
•  All required tests, e.g. bolt tightening test, welding seam test with NDE for field welding etc.
•  Touch up paint
•  Final cleaning of erected structural steel
Material rates shall include:
•  All consumables, incl. temporary assembly supports, welding bars etc.
Equipment rates shall include:
•  All kind of scaffold, platforms and ladders required for the work
•  Intermediate storage / protection of structural steel incl. supports
•  Any equipment required for unloading of supplied pre-fabricated steel work and all related materials, stockpiling, loading, transport, handling, e.g. from warehouses or laydown areas to erection site, lifting
•  Any equipment required for the installation, transport, lifting, supporting, alignment, handling, cutting, bending, testing at site e.g. cranes, temporary supports, generators, trucks and trailers, welding machines</t>
          </r>
        </is>
      </c>
      <c r="J104" s="74" t="inlineStr"/>
      <c r="K104" s="74" t="inlineStr"/>
      <c r="L104" s="75" t="inlineStr"/>
      <c r="M104" s="75" t="inlineStr"/>
      <c r="N104" s="75" t="inlineStr"/>
      <c r="O104" s="76" t="inlineStr"/>
      <c r="P104" s="79" t="inlineStr"/>
    </row>
    <row r="105" customHeight="1" ht="15">
      <c r="A105" s="58" t="n">
        <v>4.0</v>
      </c>
      <c r="B105" s="47" t="inlineStr">
        <is>
          <r>
            <t xml:space="preserve">190</t>
          </r>
        </is>
      </c>
      <c r="C105" s="48" t="inlineStr">
        <is>
          <r>
            <t xml:space="preserve">20</t>
          </r>
        </is>
      </c>
      <c r="D105" s="46" t="inlineStr">
        <is>
          <r>
            <t xml:space="preserve">20</t>
          </r>
        </is>
      </c>
      <c r="E105" s="59" t="inlineStr">
        <is>
          <r>
            <t xml:space="preserve">10</t>
          </r>
        </is>
      </c>
      <c r="F105" s="60" t="inlineStr">
        <is>
          <r>
            <t xml:space="preserve">190. 20. 20.  10</t>
          </r>
        </is>
      </c>
      <c r="G105" s="61" t="inlineStr"/>
      <c r="H105" s="61" t="inlineStr">
        <is>
          <r>
            <t xml:space="preserve">Yes</t>
          </r>
        </is>
      </c>
      <c r="I105" s="62" t="inlineStr">
        <is>
          <r>
            <t xml:space="preserve">Structural steel for top platforms attached to vessels</t>
          </r>
        </is>
      </c>
      <c r="J105" s="63" t="n">
        <v>33.35</v>
      </c>
      <c r="K105" s="61" t="inlineStr">
        <is>
          <r>
            <t xml:space="preserve">t</t>
          </r>
        </is>
      </c>
      <c r="L105" s="64" t="n">
        <v>0.0</v>
      </c>
      <c r="M105" s="64" t="n">
        <v>0.0</v>
      </c>
      <c r="N105" s="64" t="n">
        <v>0.0</v>
      </c>
      <c r="O105" s="65" t="n">
        <f>SUM(INDIRECT(ADDRESS(ROW(), COLUMN()-1)),INDIRECT(ADDRESS(ROW(), COLUMN()-2)),INDIRECT(ADDRESS(ROW(), COLUMN()-3)))</f>
        <v>0.0</v>
      </c>
      <c r="P105" s="66" t="inlineStr">
        <f>INDIRECT(ADDRESS(ROW(),COLUMN()-6))*INDIRECT(ADDRESS(ROW(),COLUMN()-1))</f>
      </c>
    </row>
    <row r="106" customHeight="1" ht="15">
      <c r="A106" s="34" t="n">
        <v>2.0</v>
      </c>
      <c r="B106" s="35" t="inlineStr">
        <is>
          <r>
            <t xml:space="preserve">190</t>
          </r>
        </is>
      </c>
      <c r="C106" s="36" t="inlineStr">
        <is>
          <r>
            <t xml:space="preserve">30</t>
          </r>
        </is>
      </c>
      <c r="D106" s="36" t="inlineStr"/>
      <c r="E106" s="37" t="inlineStr"/>
      <c r="F106" s="38" t="inlineStr">
        <is>
          <r>
            <t xml:space="preserve">190. 30</t>
          </r>
        </is>
      </c>
      <c r="G106" s="39" t="inlineStr"/>
      <c r="H106" s="40" t="inlineStr"/>
      <c r="I106" s="41" t="inlineStr">
        <is>
          <r>
            <t xml:space="preserve">Accessories Erection/Installation</t>
          </r>
        </is>
      </c>
      <c r="J106" s="42" t="inlineStr"/>
      <c r="K106" s="42" t="inlineStr"/>
      <c r="L106" s="43" t="inlineStr"/>
      <c r="M106" s="43" t="inlineStr"/>
      <c r="N106" s="43" t="inlineStr"/>
      <c r="O106" s="44" t="inlineStr"/>
      <c r="P106" s="45" t="inlineStr">
        <f>SUM(SUMIFS(P:P,A:A,4,B:B,INDIRECT(ADDRESS(ROW(),2)),C:C,INDIRECT(ADDRESS(ROW(),3)),G:G,{"","=Ow"}))</f>
      </c>
    </row>
    <row r="107" customHeight="1" ht="15">
      <c r="A107" s="46" t="n">
        <v>3.0</v>
      </c>
      <c r="B107" s="47" t="inlineStr">
        <is>
          <r>
            <t xml:space="preserve">190</t>
          </r>
        </is>
      </c>
      <c r="C107" s="48" t="inlineStr">
        <is>
          <r>
            <t xml:space="preserve">30</t>
          </r>
        </is>
      </c>
      <c r="D107" s="46" t="inlineStr">
        <is>
          <r>
            <t xml:space="preserve">10</t>
          </r>
        </is>
      </c>
      <c r="E107" s="49" t="inlineStr"/>
      <c r="F107" s="50" t="inlineStr">
        <is>
          <r>
            <t xml:space="preserve">190. 30. 10</t>
          </r>
        </is>
      </c>
      <c r="G107" s="51" t="inlineStr"/>
      <c r="H107" s="52" t="inlineStr"/>
      <c r="I107" s="53" t="inlineStr">
        <is>
          <r>
            <t xml:space="preserve">Accessories / Outfitting: in Carbon Steel: Installation</t>
          </r>
        </is>
      </c>
      <c r="J107" s="54" t="inlineStr"/>
      <c r="K107" s="54" t="inlineStr"/>
      <c r="L107" s="55" t="inlineStr"/>
      <c r="M107" s="55" t="inlineStr"/>
      <c r="N107" s="55" t="inlineStr"/>
      <c r="O107" s="56" t="inlineStr"/>
      <c r="P107" s="57" t="inlineStr">
        <f>SUM(SUMIFS(P:P,A:A,4,B:B,INDIRECT(ADDRESS(ROW(),2)),C:C,INDIRECT(ADDRESS(ROW(),3)),D:D,INDIRECT(ADDRESS(ROW(),4)),G:G,{"","=Ow"}))</f>
      </c>
    </row>
    <row r="108" customHeight="0" bestFit="1" ht="440" outlineLevel="1">
      <c r="A108" s="58" t="inlineStr">
        <is>
          <r>
            <t xml:space="preserve">N</t>
          </r>
        </is>
      </c>
      <c r="B108" s="67" t="inlineStr">
        <is>
          <r>
            <t xml:space="preserve">190</t>
          </r>
        </is>
      </c>
      <c r="C108" s="68" t="inlineStr">
        <is>
          <r>
            <t xml:space="preserve">30</t>
          </r>
        </is>
      </c>
      <c r="D108" s="69" t="inlineStr">
        <is>
          <r>
            <t xml:space="preserve">10</t>
          </r>
        </is>
      </c>
      <c r="E108" s="77" t="inlineStr"/>
      <c r="F108" s="78" t="inlineStr">
        <is>
          <r>
            <t xml:space="preserve">190. 30. 10</t>
          </r>
        </is>
      </c>
      <c r="G108" s="72" t="inlineStr">
        <is>
          <r>
            <t xml:space="preserve">Note to Chapter: </t>
          </r>
        </is>
      </c>
      <c r="H108" s="72" t="inlineStr"/>
      <c r="I108" s="73" t="inlineStr">
        <is>
          <r>
            <rPr>
              <rFont val="SansSerif"/>
              <color rgb="000000"/>
              <sz val="10.0"/>
            </rPr>
            <t xml:space="preserve">Remark to chapter 190.30.10
The unit rate covers the installation and all related measures described below of all kind of accessories / outfitting steel elements, Independent from their size and location.
Labour rates shall include:
•  Any work required for the preparation of the installation, e.g. preparation / maintenance of the crane area and temporary laydown areas as well as access ways
•  Preparation of erection precondition paperwork, method statement, lifting study, incl. Third Party inspection of lifting study
•  Take-over, check items regarding visible damages caused by transport and registration into material management database
•  Any manpower required for unloading of supplied pre-fabricated steel work and all related materials, stockpiling, loading, transport, handling e.g. from warehouses or laydown areas to erection site, lifting
•  All surveying activities, incl. required paperwork
•  Any manpower required for intermediate storage / protection of accessories / outfitting steel
•  Installation of steel elements as per specification and AFC erection drawings into final position including plumbing, levelling, packing, grinding, shimming and any final adjustments required to rectify fabrication errors
•  Any manpower required for the transport, lifting, supporting, alignment, handling, cutting, bending at site
•  Any bolting and/or welding activities
•  All required tests, e.g. bolt tightening test, welding seam test with NDE for field welding etc.
•  Touch up paint
•  Final cleaning of erected structural steel
Material rates shall include:
•  All consumables, incl. temporary assembly supports, welding bars etc.
Equipment rates shall include:
•  All kind of scaffold, platforms and ladders required for the work
•  Intermediate storage / protection of structural steel incl. supports
•  Any equipment required for unloading of supplied pre-fabricated steel work and all related materials, stockpiling, loading, transport, handling, e.g. from warehouses or laydown areas to erection site, lifting
•  Any equipment required for the installation, transport, lifting, supporting, alignment, handling, cutting, bending, testing at site e.g. cranes, temporary supports, generators, trucks and trailers, welding machines</t>
          </r>
        </is>
      </c>
      <c r="J108" s="74" t="inlineStr"/>
      <c r="K108" s="74" t="inlineStr"/>
      <c r="L108" s="75" t="inlineStr"/>
      <c r="M108" s="75" t="inlineStr"/>
      <c r="N108" s="75" t="inlineStr"/>
      <c r="O108" s="76" t="inlineStr"/>
      <c r="P108" s="79" t="inlineStr"/>
    </row>
    <row r="109" customHeight="1" ht="15">
      <c r="A109" s="58" t="n">
        <v>4.0</v>
      </c>
      <c r="B109" s="47" t="inlineStr">
        <is>
          <r>
            <t xml:space="preserve">190</t>
          </r>
        </is>
      </c>
      <c r="C109" s="48" t="inlineStr">
        <is>
          <r>
            <t xml:space="preserve">30</t>
          </r>
        </is>
      </c>
      <c r="D109" s="46" t="inlineStr">
        <is>
          <r>
            <t xml:space="preserve">10</t>
          </r>
        </is>
      </c>
      <c r="E109" s="59" t="inlineStr">
        <is>
          <r>
            <t xml:space="preserve">10</t>
          </r>
        </is>
      </c>
      <c r="F109" s="60" t="inlineStr">
        <is>
          <r>
            <t xml:space="preserve">190. 30. 10.  10</t>
          </r>
        </is>
      </c>
      <c r="G109" s="61" t="inlineStr"/>
      <c r="H109" s="61" t="inlineStr">
        <is>
          <r>
            <t xml:space="preserve">Yes</t>
          </r>
        </is>
      </c>
      <c r="I109" s="62" t="inlineStr">
        <is>
          <r>
            <t xml:space="preserve">Railing straight attached to steel structures</t>
          </r>
        </is>
      </c>
      <c r="J109" s="63" t="n">
        <v>529.4</v>
      </c>
      <c r="K109" s="61" t="inlineStr">
        <is>
          <r>
            <t xml:space="preserve">m</t>
          </r>
        </is>
      </c>
      <c r="L109" s="64" t="n">
        <v>0.0</v>
      </c>
      <c r="M109" s="64" t="n">
        <v>0.0</v>
      </c>
      <c r="N109" s="64" t="n">
        <v>0.0</v>
      </c>
      <c r="O109" s="65" t="n">
        <f>SUM(INDIRECT(ADDRESS(ROW(), COLUMN()-1)),INDIRECT(ADDRESS(ROW(), COLUMN()-2)),INDIRECT(ADDRESS(ROW(), COLUMN()-3)))</f>
        <v>0.0</v>
      </c>
      <c r="P109" s="66" t="inlineStr">
        <f>INDIRECT(ADDRESS(ROW(),COLUMN()-6))*INDIRECT(ADDRESS(ROW(),COLUMN()-1))</f>
      </c>
    </row>
    <row r="110" customHeight="0" bestFit="1" ht="62" outlineLevel="1">
      <c r="A110" s="58" t="inlineStr">
        <is>
          <r>
            <t xml:space="preserve">S</t>
          </r>
        </is>
      </c>
      <c r="B110" s="67" t="inlineStr">
        <is>
          <r>
            <t xml:space="preserve">190</t>
          </r>
        </is>
      </c>
      <c r="C110" s="68" t="inlineStr">
        <is>
          <r>
            <t xml:space="preserve">30</t>
          </r>
        </is>
      </c>
      <c r="D110" s="69" t="inlineStr">
        <is>
          <r>
            <t xml:space="preserve">10</t>
          </r>
        </is>
      </c>
      <c r="E110" s="70" t="inlineStr">
        <is>
          <r>
            <t xml:space="preserve">10</t>
          </r>
        </is>
      </c>
      <c r="F110" s="71" t="inlineStr">
        <is>
          <r>
            <t xml:space="preserve">190. 30. 10.  10</t>
          </r>
        </is>
      </c>
      <c r="G110" s="72" t="inlineStr">
        <is>
          <r>
            <t xml:space="preserve">Detailed Spec.: </t>
          </r>
        </is>
      </c>
      <c r="H110" s="72" t="inlineStr"/>
      <c r="I110" s="73" t="inlineStr">
        <is>
          <r>
            <rPr>
              <rFont val="SansSerif"/>
              <color rgb="000000"/>
              <sz val="10.0"/>
            </rPr>
            <t xml:space="preserve">In addition to the "note to chapter" the following shall be included within the unit rates (to be allocated to the unit rate breakdown for labour, material and equipment):
•  Sorting of items according installation sequence
•  Grinding of zinc burrs, if galvanised
•  Grinding of field-welds at hand-rail</t>
          </r>
        </is>
      </c>
      <c r="J110" s="74" t="inlineStr"/>
      <c r="K110" s="74" t="inlineStr"/>
      <c r="L110" s="75" t="inlineStr"/>
      <c r="M110" s="75" t="inlineStr"/>
      <c r="N110" s="75" t="inlineStr"/>
      <c r="O110" s="76" t="inlineStr"/>
      <c r="P110" s="62" t="inlineStr"/>
    </row>
    <row r="111" customHeight="1" ht="15">
      <c r="A111" s="58" t="n">
        <v>4.0</v>
      </c>
      <c r="B111" s="47" t="inlineStr">
        <is>
          <r>
            <t xml:space="preserve">190</t>
          </r>
        </is>
      </c>
      <c r="C111" s="48" t="inlineStr">
        <is>
          <r>
            <t xml:space="preserve">30</t>
          </r>
        </is>
      </c>
      <c r="D111" s="46" t="inlineStr">
        <is>
          <r>
            <t xml:space="preserve">10</t>
          </r>
        </is>
      </c>
      <c r="E111" s="59" t="inlineStr">
        <is>
          <r>
            <t xml:space="preserve">60</t>
          </r>
        </is>
      </c>
      <c r="F111" s="60" t="inlineStr">
        <is>
          <r>
            <t xml:space="preserve">190. 30. 10.  60</t>
          </r>
        </is>
      </c>
      <c r="G111" s="61" t="inlineStr"/>
      <c r="H111" s="61" t="inlineStr">
        <is>
          <r>
            <t xml:space="preserve">Yes</t>
          </r>
        </is>
      </c>
      <c r="I111" s="62" t="inlineStr">
        <is>
          <r>
            <t xml:space="preserve">Ladders, including cages</t>
          </r>
        </is>
      </c>
      <c r="J111" s="63" t="n">
        <v>259.6</v>
      </c>
      <c r="K111" s="61" t="inlineStr">
        <is>
          <r>
            <t xml:space="preserve">m</t>
          </r>
        </is>
      </c>
      <c r="L111" s="64" t="n">
        <v>0.0</v>
      </c>
      <c r="M111" s="64" t="n">
        <v>0.0</v>
      </c>
      <c r="N111" s="64" t="n">
        <v>0.0</v>
      </c>
      <c r="O111" s="65" t="n">
        <f>SUM(INDIRECT(ADDRESS(ROW(), COLUMN()-1)),INDIRECT(ADDRESS(ROW(), COLUMN()-2)),INDIRECT(ADDRESS(ROW(), COLUMN()-3)))</f>
        <v>0.0</v>
      </c>
      <c r="P111" s="66" t="inlineStr">
        <f>INDIRECT(ADDRESS(ROW(),COLUMN()-6))*INDIRECT(ADDRESS(ROW(),COLUMN()-1))</f>
      </c>
    </row>
    <row r="112" customHeight="0" bestFit="1" ht="75" outlineLevel="1">
      <c r="A112" s="58" t="inlineStr">
        <is>
          <r>
            <t xml:space="preserve">S</t>
          </r>
        </is>
      </c>
      <c r="B112" s="67" t="inlineStr">
        <is>
          <r>
            <t xml:space="preserve">190</t>
          </r>
        </is>
      </c>
      <c r="C112" s="68" t="inlineStr">
        <is>
          <r>
            <t xml:space="preserve">30</t>
          </r>
        </is>
      </c>
      <c r="D112" s="69" t="inlineStr">
        <is>
          <r>
            <t xml:space="preserve">10</t>
          </r>
        </is>
      </c>
      <c r="E112" s="70" t="inlineStr">
        <is>
          <r>
            <t xml:space="preserve">10</t>
          </r>
        </is>
      </c>
      <c r="F112" s="71" t="inlineStr">
        <is>
          <r>
            <t xml:space="preserve">190. 30. 10.  60</t>
          </r>
        </is>
      </c>
      <c r="G112" s="72" t="inlineStr">
        <is>
          <r>
            <t xml:space="preserve">Detailed Spec.: </t>
          </r>
        </is>
      </c>
      <c r="H112" s="72" t="inlineStr"/>
      <c r="I112" s="73" t="inlineStr">
        <is>
          <r>
            <rPr>
              <rFont val="SansSerif"/>
              <color rgb="000000"/>
              <sz val="10.0"/>
            </rPr>
            <t xml:space="preserve">In addition to the "note to chapter" the following shall be included within the unit rates (to be allocated to the unit rate breakdown for labour, material and equipment):
•  Installation of ladders incl. cage and cage extension and connection to railing
•  Installation of Safety Gates at ladder exits
•  Safety Gates shall be self-closing, this shall be checked during installation
•  Checking and acceptance of supporting elements and, if applicable, foundation</t>
          </r>
        </is>
      </c>
      <c r="J112" s="74" t="inlineStr"/>
      <c r="K112" s="74" t="inlineStr"/>
      <c r="L112" s="75" t="inlineStr"/>
      <c r="M112" s="75" t="inlineStr"/>
      <c r="N112" s="75" t="inlineStr"/>
      <c r="O112" s="76" t="inlineStr"/>
      <c r="P112" s="62" t="inlineStr"/>
    </row>
    <row r="113" customHeight="1" ht="15">
      <c r="A113" s="58" t="n">
        <v>4.0</v>
      </c>
      <c r="B113" s="47" t="inlineStr">
        <is>
          <r>
            <t xml:space="preserve">190</t>
          </r>
        </is>
      </c>
      <c r="C113" s="48" t="inlineStr">
        <is>
          <r>
            <t xml:space="preserve">30</t>
          </r>
        </is>
      </c>
      <c r="D113" s="46" t="inlineStr">
        <is>
          <r>
            <t xml:space="preserve">10</t>
          </r>
        </is>
      </c>
      <c r="E113" s="59" t="inlineStr">
        <is>
          <r>
            <t xml:space="preserve">80</t>
          </r>
        </is>
      </c>
      <c r="F113" s="60" t="inlineStr">
        <is>
          <r>
            <t xml:space="preserve">190. 30. 10.  80</t>
          </r>
        </is>
      </c>
      <c r="G113" s="61" t="inlineStr"/>
      <c r="H113" s="61" t="inlineStr">
        <is>
          <r>
            <t xml:space="preserve">Yes</t>
          </r>
        </is>
      </c>
      <c r="I113" s="62" t="inlineStr">
        <is>
          <r>
            <t xml:space="preserve">Galvanized grating, incl. fasteners for structures</t>
          </r>
        </is>
      </c>
      <c r="J113" s="63" t="n">
        <v>343.1</v>
      </c>
      <c r="K113" s="61" t="inlineStr">
        <is>
          <r>
            <t xml:space="preserve">m2</t>
          </r>
        </is>
      </c>
      <c r="L113" s="64" t="n">
        <v>0.0</v>
      </c>
      <c r="M113" s="64" t="n">
        <v>0.0</v>
      </c>
      <c r="N113" s="64" t="n">
        <v>0.0</v>
      </c>
      <c r="O113" s="65" t="n">
        <f>SUM(INDIRECT(ADDRESS(ROW(), COLUMN()-1)),INDIRECT(ADDRESS(ROW(), COLUMN()-2)),INDIRECT(ADDRESS(ROW(), COLUMN()-3)))</f>
        <v>0.0</v>
      </c>
      <c r="P113" s="66" t="inlineStr">
        <f>INDIRECT(ADDRESS(ROW(),COLUMN()-6))*INDIRECT(ADDRESS(ROW(),COLUMN()-1))</f>
      </c>
    </row>
    <row r="114" customHeight="0" bestFit="1" ht="150" outlineLevel="1">
      <c r="A114" s="58" t="inlineStr">
        <is>
          <r>
            <t xml:space="preserve">S</t>
          </r>
        </is>
      </c>
      <c r="B114" s="67" t="inlineStr">
        <is>
          <r>
            <t xml:space="preserve">190</t>
          </r>
        </is>
      </c>
      <c r="C114" s="68" t="inlineStr">
        <is>
          <r>
            <t xml:space="preserve">30</t>
          </r>
        </is>
      </c>
      <c r="D114" s="69" t="inlineStr">
        <is>
          <r>
            <t xml:space="preserve">10</t>
          </r>
        </is>
      </c>
      <c r="E114" s="70" t="inlineStr">
        <is>
          <r>
            <t xml:space="preserve">10</t>
          </r>
        </is>
      </c>
      <c r="F114" s="71" t="inlineStr">
        <is>
          <r>
            <t xml:space="preserve">190. 30. 10.  80</t>
          </r>
        </is>
      </c>
      <c r="G114" s="72" t="inlineStr">
        <is>
          <r>
            <t xml:space="preserve">Detailed Spec.: </t>
          </r>
        </is>
      </c>
      <c r="H114" s="72" t="inlineStr"/>
      <c r="I114" s="73" t="inlineStr">
        <is>
          <r>
            <rPr>
              <rFont val="SansSerif"/>
              <color rgb="000000"/>
              <sz val="10.0"/>
            </rPr>
            <t xml:space="preserve">In addition to the "note to chapter" the following shall be included within the unit rates (to be allocated to the unit rate breakdown for labour, material and equipment):
•  Sorting of items according installation sequence
•  Grating shall be fixed removable
•  Fasteners shall be saddle clip anchors secured to the supporting steel according to manufacutrers standard
•  Two fasteners per panel shall be used at each support with a minimum of four per panel
•  Fixing by welding is not allowed
•  Checking and acceptance of supporting elements
•  Welding of keeper bars, if required
•  Modified / damaged grating shall be repaired with equivalent corrosion resistant coating as per specification</t>
          </r>
        </is>
      </c>
      <c r="J114" s="74" t="inlineStr"/>
      <c r="K114" s="74" t="inlineStr"/>
      <c r="L114" s="75" t="inlineStr"/>
      <c r="M114" s="75" t="inlineStr"/>
      <c r="N114" s="75" t="inlineStr"/>
      <c r="O114" s="76" t="inlineStr"/>
      <c r="P114" s="62" t="inlineStr"/>
    </row>
    <row r="115" customHeight="1" ht="15">
      <c r="A115" s="34" t="n">
        <v>2.0</v>
      </c>
      <c r="B115" s="35" t="inlineStr">
        <is>
          <r>
            <t xml:space="preserve">190</t>
          </r>
        </is>
      </c>
      <c r="C115" s="36" t="inlineStr">
        <is>
          <r>
            <t xml:space="preserve">40</t>
          </r>
        </is>
      </c>
      <c r="D115" s="36" t="inlineStr"/>
      <c r="E115" s="37" t="inlineStr"/>
      <c r="F115" s="38" t="inlineStr">
        <is>
          <r>
            <t xml:space="preserve">190. 40</t>
          </r>
        </is>
      </c>
      <c r="G115" s="39" t="inlineStr"/>
      <c r="H115" s="40" t="inlineStr"/>
      <c r="I115" s="41" t="inlineStr">
        <is>
          <r>
            <t xml:space="preserve">Cladding</t>
          </r>
        </is>
      </c>
      <c r="J115" s="42" t="inlineStr"/>
      <c r="K115" s="42" t="inlineStr"/>
      <c r="L115" s="43" t="inlineStr"/>
      <c r="M115" s="43" t="inlineStr"/>
      <c r="N115" s="43" t="inlineStr"/>
      <c r="O115" s="44" t="inlineStr"/>
      <c r="P115" s="45" t="inlineStr">
        <f>SUM(SUMIFS(P:P,A:A,4,B:B,INDIRECT(ADDRESS(ROW(),2)),C:C,INDIRECT(ADDRESS(ROW(),3)),G:G,{"","=Ow"}))</f>
      </c>
    </row>
    <row r="116" customHeight="1" ht="15">
      <c r="A116" s="46" t="n">
        <v>3.0</v>
      </c>
      <c r="B116" s="47" t="inlineStr">
        <is>
          <r>
            <t xml:space="preserve">190</t>
          </r>
        </is>
      </c>
      <c r="C116" s="48" t="inlineStr">
        <is>
          <r>
            <t xml:space="preserve">40</t>
          </r>
        </is>
      </c>
      <c r="D116" s="46" t="inlineStr">
        <is>
          <r>
            <t xml:space="preserve">10</t>
          </r>
        </is>
      </c>
      <c r="E116" s="49" t="inlineStr"/>
      <c r="F116" s="50" t="inlineStr">
        <is>
          <r>
            <t xml:space="preserve">190. 40. 10</t>
          </r>
        </is>
      </c>
      <c r="G116" s="51" t="inlineStr"/>
      <c r="H116" s="52" t="inlineStr"/>
      <c r="I116" s="53" t="inlineStr">
        <is>
          <r>
            <t xml:space="preserve">Cladding with accessories: Installation</t>
          </r>
        </is>
      </c>
      <c r="J116" s="54" t="inlineStr"/>
      <c r="K116" s="54" t="inlineStr"/>
      <c r="L116" s="55" t="inlineStr"/>
      <c r="M116" s="55" t="inlineStr"/>
      <c r="N116" s="55" t="inlineStr"/>
      <c r="O116" s="56" t="inlineStr"/>
      <c r="P116" s="57" t="inlineStr">
        <f>SUM(SUMIFS(P:P,A:A,4,B:B,INDIRECT(ADDRESS(ROW(),2)),C:C,INDIRECT(ADDRESS(ROW(),3)),D:D,INDIRECT(ADDRESS(ROW(),4)),G:G,{"","=Ow"}))</f>
      </c>
    </row>
    <row r="117" customHeight="1" ht="15">
      <c r="A117" s="58" t="n">
        <v>4.0</v>
      </c>
      <c r="B117" s="47" t="inlineStr">
        <is>
          <r>
            <t xml:space="preserve">190</t>
          </r>
        </is>
      </c>
      <c r="C117" s="48" t="inlineStr">
        <is>
          <r>
            <t xml:space="preserve">40</t>
          </r>
        </is>
      </c>
      <c r="D117" s="46" t="inlineStr">
        <is>
          <r>
            <t xml:space="preserve">10</t>
          </r>
        </is>
      </c>
      <c r="E117" s="59" t="inlineStr">
        <is>
          <r>
            <t xml:space="preserve">30</t>
          </r>
        </is>
      </c>
      <c r="F117" s="60" t="inlineStr">
        <is>
          <r>
            <t xml:space="preserve">190. 40. 10.  30</t>
          </r>
        </is>
      </c>
      <c r="G117" s="61" t="inlineStr"/>
      <c r="H117" s="61" t="inlineStr">
        <is>
          <r>
            <t xml:space="preserve">Yes</t>
          </r>
        </is>
      </c>
      <c r="I117" s="62" t="inlineStr">
        <is>
          <r>
            <t xml:space="preserve">Metal panel wall cladding insulated including accessories</t>
          </r>
        </is>
      </c>
      <c r="J117" s="63" t="n">
        <v>2134.4</v>
      </c>
      <c r="K117" s="61" t="inlineStr">
        <is>
          <r>
            <t xml:space="preserve">m2</t>
          </r>
        </is>
      </c>
      <c r="L117" s="64" t="n">
        <v>0.0</v>
      </c>
      <c r="M117" s="64" t="n">
        <v>0.0</v>
      </c>
      <c r="N117" s="64" t="n">
        <v>0.0</v>
      </c>
      <c r="O117" s="65" t="n">
        <f>SUM(INDIRECT(ADDRESS(ROW(), COLUMN()-1)),INDIRECT(ADDRESS(ROW(), COLUMN()-2)),INDIRECT(ADDRESS(ROW(), COLUMN()-3)))</f>
        <v>0.0</v>
      </c>
      <c r="P117" s="66" t="inlineStr">
        <f>INDIRECT(ADDRESS(ROW(),COLUMN()-6))*INDIRECT(ADDRESS(ROW(),COLUMN()-1))</f>
      </c>
    </row>
    <row r="118" customHeight="1" ht="15">
      <c r="A118" s="58" t="n">
        <v>4.0</v>
      </c>
      <c r="B118" s="47" t="inlineStr">
        <is>
          <r>
            <t xml:space="preserve">190</t>
          </r>
        </is>
      </c>
      <c r="C118" s="48" t="inlineStr">
        <is>
          <r>
            <t xml:space="preserve">40</t>
          </r>
        </is>
      </c>
      <c r="D118" s="46" t="inlineStr">
        <is>
          <r>
            <t xml:space="preserve">10</t>
          </r>
        </is>
      </c>
      <c r="E118" s="59" t="inlineStr">
        <is>
          <r>
            <t xml:space="preserve">40</t>
          </r>
        </is>
      </c>
      <c r="F118" s="60" t="inlineStr">
        <is>
          <r>
            <t xml:space="preserve">190. 40. 10.  40</t>
          </r>
        </is>
      </c>
      <c r="G118" s="61" t="inlineStr"/>
      <c r="H118" s="61" t="inlineStr">
        <is>
          <r>
            <t xml:space="preserve">Yes</t>
          </r>
        </is>
      </c>
      <c r="I118" s="62" t="inlineStr">
        <is>
          <r>
            <t xml:space="preserve">Metal panel roof cladding insulated including accessories</t>
          </r>
        </is>
      </c>
      <c r="J118" s="63" t="n">
        <v>1632.0</v>
      </c>
      <c r="K118" s="61" t="inlineStr">
        <is>
          <r>
            <t xml:space="preserve">m2</t>
          </r>
        </is>
      </c>
      <c r="L118" s="64" t="n">
        <v>0.0</v>
      </c>
      <c r="M118" s="64" t="n">
        <v>0.0</v>
      </c>
      <c r="N118" s="64" t="n">
        <v>0.0</v>
      </c>
      <c r="O118" s="65" t="n">
        <f>SUM(INDIRECT(ADDRESS(ROW(), COLUMN()-1)),INDIRECT(ADDRESS(ROW(), COLUMN()-2)),INDIRECT(ADDRESS(ROW(), COLUMN()-3)))</f>
        <v>0.0</v>
      </c>
      <c r="P118" s="66" t="inlineStr">
        <f>INDIRECT(ADDRESS(ROW(),COLUMN()-6))*INDIRECT(ADDRESS(ROW(),COLUMN()-1))</f>
      </c>
    </row>
    <row r="119" customHeight="1" ht="15">
      <c r="A119" s="34" t="n">
        <v>2.0</v>
      </c>
      <c r="B119" s="35" t="inlineStr">
        <is>
          <r>
            <t xml:space="preserve">190</t>
          </r>
        </is>
      </c>
      <c r="C119" s="36" t="inlineStr">
        <is>
          <r>
            <t xml:space="preserve">60</t>
          </r>
        </is>
      </c>
      <c r="D119" s="36" t="inlineStr"/>
      <c r="E119" s="37" t="inlineStr"/>
      <c r="F119" s="38" t="inlineStr">
        <is>
          <r>
            <t xml:space="preserve">190. 60</t>
          </r>
        </is>
      </c>
      <c r="G119" s="39" t="inlineStr"/>
      <c r="H119" s="40" t="inlineStr"/>
      <c r="I119" s="41" t="inlineStr">
        <is>
          <r>
            <t xml:space="preserve">Painting of structural steel at site</t>
          </r>
        </is>
      </c>
      <c r="J119" s="42" t="inlineStr"/>
      <c r="K119" s="42" t="inlineStr"/>
      <c r="L119" s="43" t="inlineStr"/>
      <c r="M119" s="43" t="inlineStr"/>
      <c r="N119" s="43" t="inlineStr"/>
      <c r="O119" s="44" t="inlineStr"/>
      <c r="P119" s="45" t="inlineStr">
        <f>SUM(SUMIFS(P:P,A:A,4,B:B,INDIRECT(ADDRESS(ROW(),2)),C:C,INDIRECT(ADDRESS(ROW(),3)),G:G,{"","=Ow"}))</f>
      </c>
    </row>
    <row r="120" customHeight="1" ht="15">
      <c r="A120" s="46" t="n">
        <v>3.0</v>
      </c>
      <c r="B120" s="47" t="inlineStr">
        <is>
          <r>
            <t xml:space="preserve">190</t>
          </r>
        </is>
      </c>
      <c r="C120" s="48" t="inlineStr">
        <is>
          <r>
            <t xml:space="preserve">60</t>
          </r>
        </is>
      </c>
      <c r="D120" s="46" t="inlineStr">
        <is>
          <r>
            <t xml:space="preserve">10</t>
          </r>
        </is>
      </c>
      <c r="E120" s="49" t="inlineStr"/>
      <c r="F120" s="50" t="inlineStr">
        <is>
          <r>
            <t xml:space="preserve">190. 60. 10</t>
          </r>
        </is>
      </c>
      <c r="G120" s="51" t="inlineStr"/>
      <c r="H120" s="52" t="inlineStr"/>
      <c r="I120" s="53" t="inlineStr">
        <is>
          <r>
            <t xml:space="preserve">Painting of Structural Steel: application of intermediate and final coating at site</t>
          </r>
        </is>
      </c>
      <c r="J120" s="54" t="inlineStr"/>
      <c r="K120" s="54" t="inlineStr"/>
      <c r="L120" s="55" t="inlineStr"/>
      <c r="M120" s="55" t="inlineStr"/>
      <c r="N120" s="55" t="inlineStr"/>
      <c r="O120" s="56" t="inlineStr"/>
      <c r="P120" s="57" t="inlineStr">
        <f>SUM(SUMIFS(P:P,A:A,4,B:B,INDIRECT(ADDRESS(ROW(),2)),C:C,INDIRECT(ADDRESS(ROW(),3)),D:D,INDIRECT(ADDRESS(ROW(),4)),G:G,{"","=Ow"}))</f>
      </c>
    </row>
    <row r="121" customHeight="1" ht="15">
      <c r="A121" s="58" t="n">
        <v>4.0</v>
      </c>
      <c r="B121" s="47" t="inlineStr">
        <is>
          <r>
            <t xml:space="preserve">190</t>
          </r>
        </is>
      </c>
      <c r="C121" s="48" t="inlineStr">
        <is>
          <r>
            <t xml:space="preserve">60</t>
          </r>
        </is>
      </c>
      <c r="D121" s="46" t="inlineStr">
        <is>
          <r>
            <t xml:space="preserve">10</t>
          </r>
        </is>
      </c>
      <c r="E121" s="59" t="inlineStr">
        <is>
          <r>
            <t xml:space="preserve">60</t>
          </r>
        </is>
      </c>
      <c r="F121" s="60" t="inlineStr">
        <is>
          <r>
            <t xml:space="preserve">190. 60. 10.  60</t>
          </r>
        </is>
      </c>
      <c r="G121" s="61" t="inlineStr"/>
      <c r="H121" s="61" t="inlineStr">
        <is>
          <r>
            <t xml:space="preserve">Yes</t>
          </r>
        </is>
      </c>
      <c r="I121" s="62" t="inlineStr">
        <is>
          <r>
            <t xml:space="preserve">Structural steel for coldbox shell outside</t>
          </r>
        </is>
      </c>
      <c r="J121" s="63" t="n">
        <v>10772.05</v>
      </c>
      <c r="K121" s="61" t="inlineStr">
        <is>
          <r>
            <t xml:space="preserve">m2</t>
          </r>
        </is>
      </c>
      <c r="L121" s="64" t="n">
        <v>0.0</v>
      </c>
      <c r="M121" s="64" t="n">
        <v>0.0</v>
      </c>
      <c r="N121" s="64" t="n">
        <v>0.0</v>
      </c>
      <c r="O121" s="65" t="n">
        <f>SUM(INDIRECT(ADDRESS(ROW(), COLUMN()-1)),INDIRECT(ADDRESS(ROW(), COLUMN()-2)),INDIRECT(ADDRESS(ROW(), COLUMN()-3)))</f>
        <v>0.0</v>
      </c>
      <c r="P121" s="66" t="inlineStr">
        <f>INDIRECT(ADDRESS(ROW(),COLUMN()-6))*INDIRECT(ADDRESS(ROW(),COLUMN()-1))</f>
      </c>
    </row>
    <row r="122" customHeight="0" bestFit="1" ht="37" outlineLevel="1">
      <c r="A122" s="58" t="inlineStr">
        <is>
          <r>
            <t xml:space="preserve">S</t>
          </r>
        </is>
      </c>
      <c r="B122" s="67" t="inlineStr">
        <is>
          <r>
            <t xml:space="preserve">190</t>
          </r>
        </is>
      </c>
      <c r="C122" s="68" t="inlineStr">
        <is>
          <r>
            <t xml:space="preserve">60</t>
          </r>
        </is>
      </c>
      <c r="D122" s="69" t="inlineStr">
        <is>
          <r>
            <t xml:space="preserve">10</t>
          </r>
        </is>
      </c>
      <c r="E122" s="70" t="inlineStr">
        <is>
          <r>
            <t xml:space="preserve">10</t>
          </r>
        </is>
      </c>
      <c r="F122" s="71" t="inlineStr">
        <is>
          <r>
            <t xml:space="preserve">190. 60. 10.  60</t>
          </r>
        </is>
      </c>
      <c r="G122" s="72" t="inlineStr">
        <is>
          <r>
            <t xml:space="preserve">Detailed Spec.: </t>
          </r>
        </is>
      </c>
      <c r="H122" s="72" t="inlineStr"/>
      <c r="I122" s="73" t="inlineStr">
        <is>
          <r>
            <rPr>
              <rFont val="SansSerif"/>
              <color rgb="000000"/>
              <sz val="10.0"/>
            </rPr>
            <t xml:space="preserve">In addition to the "note to chapter" the following shall be included within the unit rates (to be allocated to the unit rate breakdown for labour, material and equipment):
•  Special requirements for Package Unit Coldboxes shall be considered according to LS 148-06 Part 3</t>
          </r>
        </is>
      </c>
      <c r="J122" s="74" t="inlineStr"/>
      <c r="K122" s="74" t="inlineStr"/>
      <c r="L122" s="75" t="inlineStr"/>
      <c r="M122" s="75" t="inlineStr"/>
      <c r="N122" s="75" t="inlineStr"/>
      <c r="O122" s="76" t="inlineStr"/>
      <c r="P122" s="62" t="inlineStr"/>
    </row>
    <row r="123" customHeight="1" ht="15">
      <c r="A123" s="58" t="n">
        <v>4.0</v>
      </c>
      <c r="B123" s="47" t="inlineStr">
        <is>
          <r>
            <t xml:space="preserve">190</t>
          </r>
        </is>
      </c>
      <c r="C123" s="48" t="inlineStr">
        <is>
          <r>
            <t xml:space="preserve">60</t>
          </r>
        </is>
      </c>
      <c r="D123" s="46" t="inlineStr">
        <is>
          <r>
            <t xml:space="preserve">10</t>
          </r>
        </is>
      </c>
      <c r="E123" s="59" t="inlineStr">
        <is>
          <r>
            <t xml:space="preserve">70</t>
          </r>
        </is>
      </c>
      <c r="F123" s="60" t="inlineStr">
        <is>
          <r>
            <t xml:space="preserve">190. 60. 10.  70</t>
          </r>
        </is>
      </c>
      <c r="G123" s="61" t="inlineStr"/>
      <c r="H123" s="61" t="inlineStr">
        <is>
          <r>
            <t xml:space="preserve">Yes</t>
          </r>
        </is>
      </c>
      <c r="I123" s="62" t="inlineStr">
        <is>
          <r>
            <t xml:space="preserve">Structural steel for ducts</t>
          </r>
        </is>
      </c>
      <c r="J123" s="63" t="n">
        <v>566.95</v>
      </c>
      <c r="K123" s="61" t="inlineStr">
        <is>
          <r>
            <t xml:space="preserve">m2</t>
          </r>
        </is>
      </c>
      <c r="L123" s="64" t="n">
        <v>0.0</v>
      </c>
      <c r="M123" s="64" t="n">
        <v>0.0</v>
      </c>
      <c r="N123" s="64" t="n">
        <v>0.0</v>
      </c>
      <c r="O123" s="65" t="n">
        <f>SUM(INDIRECT(ADDRESS(ROW(), COLUMN()-1)),INDIRECT(ADDRESS(ROW(), COLUMN()-2)),INDIRECT(ADDRESS(ROW(), COLUMN()-3)))</f>
        <v>0.0</v>
      </c>
      <c r="P123" s="66" t="inlineStr">
        <f>INDIRECT(ADDRESS(ROW(),COLUMN()-6))*INDIRECT(ADDRESS(ROW(),COLUMN()-1))</f>
      </c>
    </row>
    <row r="124" customHeight="1" ht="15">
      <c r="A124" s="23" t="n">
        <v>1.0</v>
      </c>
      <c r="B124" s="24" t="inlineStr">
        <is>
          <r>
            <t xml:space="preserve">200</t>
          </r>
        </is>
      </c>
      <c r="C124" s="24" t="inlineStr"/>
      <c r="D124" s="24" t="inlineStr"/>
      <c r="E124" s="25" t="inlineStr"/>
      <c r="F124" s="26" t="inlineStr">
        <is>
          <r>
            <t xml:space="preserve">200</t>
          </r>
        </is>
      </c>
      <c r="G124" s="27" t="inlineStr"/>
      <c r="H124" s="28" t="inlineStr"/>
      <c r="I124" s="29" t="inlineStr">
        <is>
          <r>
            <t xml:space="preserve">Building Equipment Service</t>
          </r>
        </is>
      </c>
      <c r="J124" s="30" t="inlineStr">
        <f/>
      </c>
      <c r="K124" s="30" t="inlineStr"/>
      <c r="L124" s="31" t="inlineStr">
        <f/>
      </c>
      <c r="M124" s="31" t="inlineStr"/>
      <c r="N124" s="31" t="inlineStr"/>
      <c r="O124" s="32" t="inlineStr">
        <f/>
      </c>
      <c r="P124" s="33" t="inlineStr">
        <f>SUM(SUMIFS(P:P,A:A,4,B:B,INDIRECT(ADDRESS(ROW(),2)),G:G,{"","=Ow"}))</f>
      </c>
    </row>
    <row r="125" customHeight="1" ht="15">
      <c r="A125" s="34" t="n">
        <v>2.0</v>
      </c>
      <c r="B125" s="35" t="inlineStr">
        <is>
          <r>
            <t xml:space="preserve">200</t>
          </r>
        </is>
      </c>
      <c r="C125" s="36" t="inlineStr">
        <is>
          <r>
            <t xml:space="preserve">20</t>
          </r>
        </is>
      </c>
      <c r="D125" s="36" t="inlineStr"/>
      <c r="E125" s="37" t="inlineStr"/>
      <c r="F125" s="38" t="inlineStr">
        <is>
          <r>
            <t xml:space="preserve">200. 20</t>
          </r>
        </is>
      </c>
      <c r="G125" s="39" t="inlineStr"/>
      <c r="H125" s="40" t="inlineStr"/>
      <c r="I125" s="41" t="inlineStr">
        <is>
          <r>
            <t xml:space="preserve">Building Equipment Service - Installation</t>
          </r>
        </is>
      </c>
      <c r="J125" s="42" t="inlineStr"/>
      <c r="K125" s="42" t="inlineStr"/>
      <c r="L125" s="43" t="inlineStr"/>
      <c r="M125" s="43" t="inlineStr"/>
      <c r="N125" s="43" t="inlineStr"/>
      <c r="O125" s="44" t="inlineStr"/>
      <c r="P125" s="45" t="inlineStr">
        <f>SUM(SUMIFS(P:P,A:A,4,B:B,INDIRECT(ADDRESS(ROW(),2)),C:C,INDIRECT(ADDRESS(ROW(),3)),G:G,{"","=Ow"}))</f>
      </c>
    </row>
    <row r="126" customHeight="1" ht="15">
      <c r="A126" s="46" t="n">
        <v>3.0</v>
      </c>
      <c r="B126" s="47" t="inlineStr">
        <is>
          <r>
            <t xml:space="preserve">200</t>
          </r>
        </is>
      </c>
      <c r="C126" s="48" t="inlineStr">
        <is>
          <r>
            <t xml:space="preserve">20</t>
          </r>
        </is>
      </c>
      <c r="D126" s="46" t="inlineStr">
        <is>
          <r>
            <t xml:space="preserve">20</t>
          </r>
        </is>
      </c>
      <c r="E126" s="49" t="inlineStr"/>
      <c r="F126" s="50" t="inlineStr">
        <is>
          <r>
            <t xml:space="preserve">200. 20. 20</t>
          </r>
        </is>
      </c>
      <c r="G126" s="51" t="inlineStr"/>
      <c r="H126" s="52" t="inlineStr"/>
      <c r="I126" s="53" t="inlineStr">
        <is>
          <r>
            <t xml:space="preserve">Overhead Gantry Cranes 1- Bridge</t>
          </r>
        </is>
      </c>
      <c r="J126" s="54" t="inlineStr"/>
      <c r="K126" s="54" t="inlineStr"/>
      <c r="L126" s="55" t="inlineStr"/>
      <c r="M126" s="55" t="inlineStr"/>
      <c r="N126" s="55" t="inlineStr"/>
      <c r="O126" s="56" t="inlineStr"/>
      <c r="P126" s="57" t="inlineStr">
        <f>SUM(SUMIFS(P:P,A:A,4,B:B,INDIRECT(ADDRESS(ROW(),2)),C:C,INDIRECT(ADDRESS(ROW(),3)),D:D,INDIRECT(ADDRESS(ROW(),4)),G:G,{"","=Ow"}))</f>
      </c>
    </row>
    <row r="127" customHeight="1" ht="15">
      <c r="A127" s="58" t="n">
        <v>4.0</v>
      </c>
      <c r="B127" s="47" t="inlineStr">
        <is>
          <r>
            <t xml:space="preserve">200</t>
          </r>
        </is>
      </c>
      <c r="C127" s="48" t="inlineStr">
        <is>
          <r>
            <t xml:space="preserve">20</t>
          </r>
        </is>
      </c>
      <c r="D127" s="46" t="inlineStr">
        <is>
          <r>
            <t xml:space="preserve">20</t>
          </r>
        </is>
      </c>
      <c r="E127" s="59" t="inlineStr">
        <is>
          <r>
            <t xml:space="preserve">10</t>
          </r>
        </is>
      </c>
      <c r="F127" s="60" t="inlineStr">
        <is>
          <r>
            <t xml:space="preserve">200. 20. 20.  10</t>
          </r>
        </is>
      </c>
      <c r="G127" s="61" t="inlineStr"/>
      <c r="H127" s="61" t="inlineStr">
        <is>
          <r>
            <t xml:space="preserve">Yes</t>
          </r>
        </is>
      </c>
      <c r="I127" s="62" t="inlineStr">
        <is>
          <r>
            <t xml:space="preserve">Gantry Crane 1-bridge - Span xx m with Load capacity xxxx kg</t>
          </r>
        </is>
      </c>
      <c r="J127" s="63" t="n">
        <v>1.0</v>
      </c>
      <c r="K127" s="61" t="inlineStr">
        <is>
          <r>
            <t xml:space="preserve">PC</t>
          </r>
        </is>
      </c>
      <c r="L127" s="64" t="n">
        <v>0.0</v>
      </c>
      <c r="M127" s="64" t="n">
        <v>0.0</v>
      </c>
      <c r="N127" s="64" t="n">
        <v>0.0</v>
      </c>
      <c r="O127" s="65" t="n">
        <f>SUM(INDIRECT(ADDRESS(ROW(), COLUMN()-1)),INDIRECT(ADDRESS(ROW(), COLUMN()-2)),INDIRECT(ADDRESS(ROW(), COLUMN()-3)))</f>
        <v>0.0</v>
      </c>
      <c r="P127" s="66" t="inlineStr">
        <f>INDIRECT(ADDRESS(ROW(),COLUMN()-6))*INDIRECT(ADDRESS(ROW(),COLUMN()-1))</f>
      </c>
    </row>
    <row r="128" customHeight="0" bestFit="1" ht="364" outlineLevel="1">
      <c r="A128" s="58" t="inlineStr">
        <is>
          <r>
            <t xml:space="preserve">S</t>
          </r>
        </is>
      </c>
      <c r="B128" s="67" t="inlineStr">
        <is>
          <r>
            <t xml:space="preserve">200</t>
          </r>
        </is>
      </c>
      <c r="C128" s="68" t="inlineStr">
        <is>
          <r>
            <t xml:space="preserve">20</t>
          </r>
        </is>
      </c>
      <c r="D128" s="69" t="inlineStr">
        <is>
          <r>
            <t xml:space="preserve">20</t>
          </r>
        </is>
      </c>
      <c r="E128" s="70" t="inlineStr">
        <is>
          <r>
            <t xml:space="preserve">20</t>
          </r>
        </is>
      </c>
      <c r="F128" s="71" t="inlineStr">
        <is>
          <r>
            <t xml:space="preserve">200. 20. 20.  10</t>
          </r>
        </is>
      </c>
      <c r="G128" s="72" t="inlineStr">
        <is>
          <r>
            <t xml:space="preserve">Detailed Spec.: </t>
          </r>
        </is>
      </c>
      <c r="H128" s="72" t="inlineStr"/>
      <c r="I128" s="73" t="inlineStr">
        <is>
          <r>
            <rPr>
              <rFont val="SansSerif"/>
              <color rgb="000000"/>
              <sz val="10.0"/>
            </rPr>
            <t xml:space="preserve">All WORK required for the complete installation works of all kind of lifting devices , shall be included in the unit rate, but is not limited to if not otherwise specified at Exhibit E "Specification":
•  Any WORK required for the preparation of the installation, e.g. preparation/maintenance of the crane area and temporary laydown areas as well as access ways
•  The unit rate covers the installation and all related measures described below of all kind of lifting devices elements independent from their size and location
•  Take-over, check items regarding visible damages caused by transport and registration
•  Unloading of supplied pre-fabricated steel work, lifting devices and all related materials, stockpiling, loading, transport, handling e.g. from warehouses or lay-down areas to erection site, lifting
•  Checking and acceptance of foundations and anchor bolts acc. to relevant specifications
•  Preparation of erection precondition paperwork, method statement, third party inspection of lifting study
•  Installation of lifting devices, climbing beams for elevator, cabin, accesoirs as per specification and AFC erection drawings into final position including plumbing, levelling, packing, grinding, shimming and any final adjustments required to rectify fabrication errors
•  Grouting will be compensated separately
•  All kind of scaffold, platforms and ladders required for the work
•  All surveying activities, incl. required paperwork
•  Intermediate storage/protection of structural steel incl. supports and consumables
•  Any equipment/manpower required for the installation, transport, lifting, supporting, alignment, handling, cutting, bending at site, e.g. cranes, temporary supports, generators, trucks and trailers, welding machines
•  All consumables temporary assembly supports, welding bars etc.
•  Any bolting and/or welding activities
•  All required tests, e.g. bolt tightening test, welding seam test etc.
•  Recording and provision of all QA/QC inspections as per applicable codes, regulations and contract specifications incl. all required equipment
•  Touch up paint
•  Any HSE related measures and items, e.g. sign boards, barricades
•  Cleaning of work area
•  Final cleaning of erected structural steel</t>
          </r>
        </is>
      </c>
      <c r="J128" s="74" t="inlineStr"/>
      <c r="K128" s="74" t="inlineStr"/>
      <c r="L128" s="75" t="inlineStr"/>
      <c r="M128" s="75" t="inlineStr"/>
      <c r="N128" s="75" t="inlineStr"/>
      <c r="O128" s="76" t="inlineStr"/>
      <c r="P128" s="62" t="inlineStr"/>
    </row>
    <row r="129" customHeight="1" ht="15">
      <c r="A129" s="23" t="n">
        <v>1.0</v>
      </c>
      <c r="B129" s="24" t="inlineStr">
        <is>
          <r>
            <t xml:space="preserve">220</t>
          </r>
        </is>
      </c>
      <c r="C129" s="24" t="inlineStr"/>
      <c r="D129" s="24" t="inlineStr"/>
      <c r="E129" s="25" t="inlineStr"/>
      <c r="F129" s="26" t="inlineStr">
        <is>
          <r>
            <t xml:space="preserve">220</t>
          </r>
        </is>
      </c>
      <c r="G129" s="27" t="inlineStr"/>
      <c r="H129" s="28" t="inlineStr"/>
      <c r="I129" s="29" t="inlineStr">
        <is>
          <r>
            <t xml:space="preserve">Installation of Plant Equipment</t>
          </r>
        </is>
      </c>
      <c r="J129" s="30" t="inlineStr">
        <f/>
      </c>
      <c r="K129" s="30" t="inlineStr"/>
      <c r="L129" s="31" t="inlineStr">
        <f/>
      </c>
      <c r="M129" s="31" t="inlineStr"/>
      <c r="N129" s="31" t="inlineStr"/>
      <c r="O129" s="32" t="inlineStr">
        <f/>
      </c>
      <c r="P129" s="33" t="inlineStr">
        <f>SUM(SUMIFS(P:P,A:A,4,B:B,INDIRECT(ADDRESS(ROW(),2)),G:G,{"","=Ow"}))</f>
      </c>
    </row>
    <row r="130" customHeight="1" ht="15">
      <c r="A130" s="34" t="n">
        <v>2.0</v>
      </c>
      <c r="B130" s="35" t="inlineStr">
        <is>
          <r>
            <t xml:space="preserve">220</t>
          </r>
        </is>
      </c>
      <c r="C130" s="36" t="inlineStr">
        <is>
          <r>
            <t xml:space="preserve">10</t>
          </r>
        </is>
      </c>
      <c r="D130" s="36" t="inlineStr"/>
      <c r="E130" s="37" t="inlineStr"/>
      <c r="F130" s="38" t="inlineStr">
        <is>
          <r>
            <t xml:space="preserve">220. 10</t>
          </r>
        </is>
      </c>
      <c r="G130" s="39" t="inlineStr"/>
      <c r="H130" s="40" t="inlineStr"/>
      <c r="I130" s="41" t="inlineStr">
        <is>
          <r>
            <t xml:space="preserve">Installation of Static Equipment</t>
          </r>
        </is>
      </c>
      <c r="J130" s="42" t="inlineStr"/>
      <c r="K130" s="42" t="inlineStr"/>
      <c r="L130" s="43" t="inlineStr"/>
      <c r="M130" s="43" t="inlineStr"/>
      <c r="N130" s="43" t="inlineStr"/>
      <c r="O130" s="44" t="inlineStr"/>
      <c r="P130" s="45" t="inlineStr">
        <f>SUM(SUMIFS(P:P,A:A,4,B:B,INDIRECT(ADDRESS(ROW(),2)),C:C,INDIRECT(ADDRESS(ROW(),3)),G:G,{"","=Ow"}))</f>
      </c>
    </row>
    <row r="131" customHeight="0" bestFit="1" ht="767" outlineLevel="1">
      <c r="A131" s="58" t="inlineStr">
        <is>
          <r>
            <t xml:space="preserve">N</t>
          </r>
        </is>
      </c>
      <c r="B131" s="80" t="inlineStr">
        <is>
          <r>
            <t xml:space="preserve">220</t>
          </r>
        </is>
      </c>
      <c r="C131" s="68" t="inlineStr">
        <is>
          <r>
            <t xml:space="preserve">10</t>
          </r>
        </is>
      </c>
      <c r="D131" s="81" t="inlineStr"/>
      <c r="E131" s="77" t="inlineStr"/>
      <c r="F131" s="78" t="inlineStr">
        <is>
          <r>
            <t xml:space="preserve">220. 10</t>
          </r>
        </is>
      </c>
      <c r="G131" s="72" t="inlineStr">
        <is>
          <r>
            <t xml:space="preserve">Note to Chapter: </t>
          </r>
        </is>
      </c>
      <c r="H131" s="72" t="inlineStr"/>
      <c r="I131" s="73" t="inlineStr">
        <is>
          <r>
            <rPr>
              <rFont val="SansSerif"/>
              <color rgb="000000"/>
              <sz val="10.0"/>
            </rPr>
            <t xml:space="preserve">Remark to chapter 220.10
Installation of static equipment shall also include the installation of major electrical and instrumentation equipment like transformers, remote instrument containers, switch gears, diesel generator sets, power distribution containers above 5 metric tons [t] (excluding any electrical work)
This chapter shall also cover those equipments which require for their installation more than only one crane to get them lifted into the final position this for example refers to equipment that is delivered in the horizontal position, but needs to be brought into the vertical position for installation purposes. So all tandem lifts, twin lifts and lifts with a tailing crane or any other tailing device for equipment below 50 metric tons [t] are covered in this chapter.
Labor Rate shall include:
•  Preparation of general lifting method statement for each non-critical / non-special lift (If required)
•  Reloading (incl. provision of suitable means of transport and all temporary fastening, supports and fixtures) and transport to installation location
•  Unloading of equipment at temporary laydown area and secure storage (incl. bedding material or temporary supports) (If required)
•  conduction of preservation measures and continuing preventive maintenance to protect equipment from environmental influences like rain, cold, heat, dust, sand, dirt, corrosion as specified by equipment manufacturer including the opening and closing of manways and flanges as required
•  Removal of all dirt, dust, mill scale, grease or other foreign matter from contact surfaces of equipment with foundations or grouting
•  Removal of all packing material not required during or after erection of the equipment
•  Removal of temporary transport fastenings connecting the equipment with the means of transport
•  Set up of lifting arrangement (slings, ropes, shackles etc. between hook and lifting lug) and attaching of lifting gear to the equipment and crane
•  Horizontal, vertical and longitudinal alignment and leveling of the equipment acc. to specifications
•  Fixing of anchor bolts and tightening of nuts and counter-nuts according to the specified torque
•  (If applicable) disassembly and demobilization of lifting equipment/crane/forklift If not needed for other activities
•  final box-up of the equipment (e.g. closing of manholes) after release by COMPANY
•  Installation of earthing connections and tie-in to existing earthing grid or earthing lug provided by civil contractor
•  lifting or setting of the equipment to its final foundation / location
•  Removal of lifting gear incl. provision of access to lifting lugs
Material Rate shall include:
•  non-shrinking mortar or grout required for the levelling of shims on the foundation
•  supply of any material required to level and align the equipment properly (shims, jacks, levelling screws, alignment measurement devices, etc.)
Equipment Rate shall include:
•  Crane/forklift/lifting equipment mobilization to site (including tailing crane, tailing frame or any other suitable tailing device if upending of equipment from horizontal position is required) and preparation for operation incl. transport, completion of permitting procedures to import and operate the lifting equipment at the designated location, crane assembly (including all supporting equipments and tools required), testing, all consumables
•  provision of access equipment (scaffold, manlift, manbasketetc.) to the lifting lugs for removal and attachment of lifting gear
•  provision of any tools and equipment required for erection and inspection of the erected equipment acc. to specifications
•  supply and Installation of timber or steel mats for load spreading on the ground
•  Supply of all lifting gear, shackles, ropes, spreader bars, slings, etc. required for the lifting operations
Exclusions:
•  Any electrical work on electrical equipment installed --&gt; to be included in Electrical
•  Hydrotesting of vendor supplied equipment --&gt; vendor scope
•  supply and installation of grouting after fixing the equipment in place --&gt; to be included in Civil
•  supply or installation of anchor bolts embedded in foundations, chipping of foundations --&gt; to be included in Civil</t>
          </r>
        </is>
      </c>
      <c r="J131" s="74" t="inlineStr"/>
      <c r="K131" s="74" t="inlineStr"/>
      <c r="L131" s="75" t="inlineStr"/>
      <c r="M131" s="75" t="inlineStr"/>
      <c r="N131" s="75" t="inlineStr"/>
      <c r="O131" s="76" t="inlineStr"/>
      <c r="P131" s="62" t="inlineStr"/>
    </row>
    <row r="132" customHeight="1" ht="15">
      <c r="A132" s="46" t="n">
        <v>3.0</v>
      </c>
      <c r="B132" s="47" t="inlineStr">
        <is>
          <r>
            <t xml:space="preserve">220</t>
          </r>
        </is>
      </c>
      <c r="C132" s="48" t="inlineStr">
        <is>
          <r>
            <t xml:space="preserve">10</t>
          </r>
        </is>
      </c>
      <c r="D132" s="46" t="inlineStr">
        <is>
          <r>
            <t xml:space="preserve">10</t>
          </r>
        </is>
      </c>
      <c r="E132" s="49" t="inlineStr"/>
      <c r="F132" s="50" t="inlineStr">
        <is>
          <r>
            <t xml:space="preserve">220. 10. 10</t>
          </r>
        </is>
      </c>
      <c r="G132" s="51" t="inlineStr"/>
      <c r="H132" s="52" t="inlineStr"/>
      <c r="I132" s="53" t="inlineStr">
        <is>
          <r>
            <t xml:space="preserve">Equipment up to 1,0t</t>
          </r>
        </is>
      </c>
      <c r="J132" s="54" t="inlineStr"/>
      <c r="K132" s="54" t="inlineStr"/>
      <c r="L132" s="55" t="inlineStr"/>
      <c r="M132" s="55" t="inlineStr"/>
      <c r="N132" s="55" t="inlineStr"/>
      <c r="O132" s="56" t="inlineStr"/>
      <c r="P132" s="57" t="inlineStr">
        <f>SUM(SUMIFS(P:P,A:A,4,B:B,INDIRECT(ADDRESS(ROW(),2)),C:C,INDIRECT(ADDRESS(ROW(),3)),D:D,INDIRECT(ADDRESS(ROW(),4)),G:G,{"","=Ow"}))</f>
      </c>
    </row>
    <row r="133" customHeight="1" ht="15">
      <c r="A133" s="58" t="n">
        <v>4.0</v>
      </c>
      <c r="B133" s="47" t="inlineStr">
        <is>
          <r>
            <t xml:space="preserve">220</t>
          </r>
        </is>
      </c>
      <c r="C133" s="48" t="inlineStr">
        <is>
          <r>
            <t xml:space="preserve">10</t>
          </r>
        </is>
      </c>
      <c r="D133" s="46" t="inlineStr">
        <is>
          <r>
            <t xml:space="preserve">10</t>
          </r>
        </is>
      </c>
      <c r="E133" s="59" t="inlineStr">
        <is>
          <r>
            <t xml:space="preserve">10</t>
          </r>
        </is>
      </c>
      <c r="F133" s="60" t="inlineStr">
        <is>
          <r>
            <t xml:space="preserve">220. 10. 10.  10</t>
          </r>
        </is>
      </c>
      <c r="G133" s="61" t="inlineStr"/>
      <c r="H133" s="61" t="inlineStr">
        <is>
          <r>
            <t xml:space="preserve">Yes</t>
          </r>
        </is>
      </c>
      <c r="I133" s="62" t="inlineStr">
        <is>
          <r>
            <t xml:space="preserve">Unloading at temporary storage area, uploading/transportation and installation</t>
          </r>
        </is>
      </c>
      <c r="J133" s="63" t="n">
        <v>32.0</v>
      </c>
      <c r="K133" s="61" t="inlineStr">
        <is>
          <r>
            <t xml:space="preserve">PC</t>
          </r>
        </is>
      </c>
      <c r="L133" s="64" t="n">
        <v>0.0</v>
      </c>
      <c r="M133" s="64" t="n">
        <v>0.0</v>
      </c>
      <c r="N133" s="64" t="n">
        <v>0.0</v>
      </c>
      <c r="O133" s="65" t="n">
        <f>SUM(INDIRECT(ADDRESS(ROW(), COLUMN()-1)),INDIRECT(ADDRESS(ROW(), COLUMN()-2)),INDIRECT(ADDRESS(ROW(), COLUMN()-3)))</f>
        <v>0.0</v>
      </c>
      <c r="P133" s="66" t="inlineStr">
        <f>INDIRECT(ADDRESS(ROW(),COLUMN()-6))*INDIRECT(ADDRESS(ROW(),COLUMN()-1))</f>
      </c>
    </row>
    <row r="134" customHeight="1" ht="15">
      <c r="A134" s="46" t="n">
        <v>3.0</v>
      </c>
      <c r="B134" s="47" t="inlineStr">
        <is>
          <r>
            <t xml:space="preserve">220</t>
          </r>
        </is>
      </c>
      <c r="C134" s="48" t="inlineStr">
        <is>
          <r>
            <t xml:space="preserve">10</t>
          </r>
        </is>
      </c>
      <c r="D134" s="46" t="inlineStr">
        <is>
          <r>
            <t xml:space="preserve">20</t>
          </r>
        </is>
      </c>
      <c r="E134" s="49" t="inlineStr"/>
      <c r="F134" s="50" t="inlineStr">
        <is>
          <r>
            <t xml:space="preserve">220. 10. 20</t>
          </r>
        </is>
      </c>
      <c r="G134" s="51" t="inlineStr"/>
      <c r="H134" s="52" t="inlineStr"/>
      <c r="I134" s="53" t="inlineStr">
        <is>
          <r>
            <t xml:space="preserve">Equipment &gt;1,0 - 2,0 t</t>
          </r>
        </is>
      </c>
      <c r="J134" s="54" t="inlineStr"/>
      <c r="K134" s="54" t="inlineStr"/>
      <c r="L134" s="55" t="inlineStr"/>
      <c r="M134" s="55" t="inlineStr"/>
      <c r="N134" s="55" t="inlineStr"/>
      <c r="O134" s="56" t="inlineStr"/>
      <c r="P134" s="57" t="inlineStr">
        <f>SUM(SUMIFS(P:P,A:A,4,B:B,INDIRECT(ADDRESS(ROW(),2)),C:C,INDIRECT(ADDRESS(ROW(),3)),D:D,INDIRECT(ADDRESS(ROW(),4)),G:G,{"","=Ow"}))</f>
      </c>
    </row>
    <row r="135" customHeight="1" ht="15">
      <c r="A135" s="58" t="n">
        <v>4.0</v>
      </c>
      <c r="B135" s="47" t="inlineStr">
        <is>
          <r>
            <t xml:space="preserve">220</t>
          </r>
        </is>
      </c>
      <c r="C135" s="48" t="inlineStr">
        <is>
          <r>
            <t xml:space="preserve">10</t>
          </r>
        </is>
      </c>
      <c r="D135" s="46" t="inlineStr">
        <is>
          <r>
            <t xml:space="preserve">20</t>
          </r>
        </is>
      </c>
      <c r="E135" s="59" t="inlineStr">
        <is>
          <r>
            <t xml:space="preserve">10</t>
          </r>
        </is>
      </c>
      <c r="F135" s="60" t="inlineStr">
        <is>
          <r>
            <t xml:space="preserve">220. 10. 20.  10</t>
          </r>
        </is>
      </c>
      <c r="G135" s="61" t="inlineStr"/>
      <c r="H135" s="61" t="inlineStr">
        <is>
          <r>
            <t xml:space="preserve">Yes</t>
          </r>
        </is>
      </c>
      <c r="I135" s="62" t="inlineStr">
        <is>
          <r>
            <t xml:space="preserve">Unloading at temporary storage area, uploading/transportation and installation</t>
          </r>
        </is>
      </c>
      <c r="J135" s="63" t="n">
        <v>18.0</v>
      </c>
      <c r="K135" s="61" t="inlineStr">
        <is>
          <r>
            <t xml:space="preserve">PC</t>
          </r>
        </is>
      </c>
      <c r="L135" s="64" t="n">
        <v>0.0</v>
      </c>
      <c r="M135" s="64" t="n">
        <v>0.0</v>
      </c>
      <c r="N135" s="64" t="n">
        <v>0.0</v>
      </c>
      <c r="O135" s="65" t="n">
        <f>SUM(INDIRECT(ADDRESS(ROW(), COLUMN()-1)),INDIRECT(ADDRESS(ROW(), COLUMN()-2)),INDIRECT(ADDRESS(ROW(), COLUMN()-3)))</f>
        <v>0.0</v>
      </c>
      <c r="P135" s="66" t="inlineStr">
        <f>INDIRECT(ADDRESS(ROW(),COLUMN()-6))*INDIRECT(ADDRESS(ROW(),COLUMN()-1))</f>
      </c>
    </row>
    <row r="136" customHeight="1" ht="15">
      <c r="A136" s="46" t="n">
        <v>3.0</v>
      </c>
      <c r="B136" s="47" t="inlineStr">
        <is>
          <r>
            <t xml:space="preserve">220</t>
          </r>
        </is>
      </c>
      <c r="C136" s="48" t="inlineStr">
        <is>
          <r>
            <t xml:space="preserve">10</t>
          </r>
        </is>
      </c>
      <c r="D136" s="46" t="inlineStr">
        <is>
          <r>
            <t xml:space="preserve">30</t>
          </r>
        </is>
      </c>
      <c r="E136" s="49" t="inlineStr"/>
      <c r="F136" s="50" t="inlineStr">
        <is>
          <r>
            <t xml:space="preserve">220. 10. 30</t>
          </r>
        </is>
      </c>
      <c r="G136" s="51" t="inlineStr"/>
      <c r="H136" s="52" t="inlineStr"/>
      <c r="I136" s="53" t="inlineStr">
        <is>
          <r>
            <t xml:space="preserve">Equipment &gt;2,0 - 5,0 t</t>
          </r>
        </is>
      </c>
      <c r="J136" s="54" t="inlineStr"/>
      <c r="K136" s="54" t="inlineStr"/>
      <c r="L136" s="55" t="inlineStr"/>
      <c r="M136" s="55" t="inlineStr"/>
      <c r="N136" s="55" t="inlineStr"/>
      <c r="O136" s="56" t="inlineStr"/>
      <c r="P136" s="57" t="inlineStr">
        <f>SUM(SUMIFS(P:P,A:A,4,B:B,INDIRECT(ADDRESS(ROW(),2)),C:C,INDIRECT(ADDRESS(ROW(),3)),D:D,INDIRECT(ADDRESS(ROW(),4)),G:G,{"","=Ow"}))</f>
      </c>
    </row>
    <row r="137" customHeight="1" ht="15">
      <c r="A137" s="58" t="n">
        <v>4.0</v>
      </c>
      <c r="B137" s="47" t="inlineStr">
        <is>
          <r>
            <t xml:space="preserve">220</t>
          </r>
        </is>
      </c>
      <c r="C137" s="48" t="inlineStr">
        <is>
          <r>
            <t xml:space="preserve">10</t>
          </r>
        </is>
      </c>
      <c r="D137" s="46" t="inlineStr">
        <is>
          <r>
            <t xml:space="preserve">30</t>
          </r>
        </is>
      </c>
      <c r="E137" s="59" t="inlineStr">
        <is>
          <r>
            <t xml:space="preserve">10</t>
          </r>
        </is>
      </c>
      <c r="F137" s="60" t="inlineStr">
        <is>
          <r>
            <t xml:space="preserve">220. 10. 30.  10</t>
          </r>
        </is>
      </c>
      <c r="G137" s="61" t="inlineStr"/>
      <c r="H137" s="61" t="inlineStr">
        <is>
          <r>
            <t xml:space="preserve">Yes</t>
          </r>
        </is>
      </c>
      <c r="I137" s="62" t="inlineStr">
        <is>
          <r>
            <t xml:space="preserve">Unloading at temporary storage area, uploading/transportation and installation</t>
          </r>
        </is>
      </c>
      <c r="J137" s="63" t="n">
        <v>17.0</v>
      </c>
      <c r="K137" s="61" t="inlineStr">
        <is>
          <r>
            <t xml:space="preserve">PC</t>
          </r>
        </is>
      </c>
      <c r="L137" s="64" t="n">
        <v>0.0</v>
      </c>
      <c r="M137" s="64" t="n">
        <v>0.0</v>
      </c>
      <c r="N137" s="64" t="n">
        <v>0.0</v>
      </c>
      <c r="O137" s="65" t="n">
        <f>SUM(INDIRECT(ADDRESS(ROW(), COLUMN()-1)),INDIRECT(ADDRESS(ROW(), COLUMN()-2)),INDIRECT(ADDRESS(ROW(), COLUMN()-3)))</f>
        <v>0.0</v>
      </c>
      <c r="P137" s="66" t="inlineStr">
        <f>INDIRECT(ADDRESS(ROW(),COLUMN()-6))*INDIRECT(ADDRESS(ROW(),COLUMN()-1))</f>
      </c>
    </row>
    <row r="138" customHeight="1" ht="15">
      <c r="A138" s="46" t="n">
        <v>3.0</v>
      </c>
      <c r="B138" s="47" t="inlineStr">
        <is>
          <r>
            <t xml:space="preserve">220</t>
          </r>
        </is>
      </c>
      <c r="C138" s="48" t="inlineStr">
        <is>
          <r>
            <t xml:space="preserve">10</t>
          </r>
        </is>
      </c>
      <c r="D138" s="46" t="inlineStr">
        <is>
          <r>
            <t xml:space="preserve">40</t>
          </r>
        </is>
      </c>
      <c r="E138" s="49" t="inlineStr"/>
      <c r="F138" s="50" t="inlineStr">
        <is>
          <r>
            <t xml:space="preserve">220. 10. 40</t>
          </r>
        </is>
      </c>
      <c r="G138" s="51" t="inlineStr"/>
      <c r="H138" s="52" t="inlineStr"/>
      <c r="I138" s="53" t="inlineStr">
        <is>
          <r>
            <t xml:space="preserve">Equipment &gt;5,0 - 10,0 t</t>
          </r>
        </is>
      </c>
      <c r="J138" s="54" t="inlineStr"/>
      <c r="K138" s="54" t="inlineStr"/>
      <c r="L138" s="55" t="inlineStr"/>
      <c r="M138" s="55" t="inlineStr"/>
      <c r="N138" s="55" t="inlineStr"/>
      <c r="O138" s="56" t="inlineStr"/>
      <c r="P138" s="57" t="inlineStr">
        <f>SUM(SUMIFS(P:P,A:A,4,B:B,INDIRECT(ADDRESS(ROW(),2)),C:C,INDIRECT(ADDRESS(ROW(),3)),D:D,INDIRECT(ADDRESS(ROW(),4)),G:G,{"","=Ow"}))</f>
      </c>
    </row>
    <row r="139" customHeight="1" ht="15">
      <c r="A139" s="58" t="n">
        <v>4.0</v>
      </c>
      <c r="B139" s="47" t="inlineStr">
        <is>
          <r>
            <t xml:space="preserve">220</t>
          </r>
        </is>
      </c>
      <c r="C139" s="48" t="inlineStr">
        <is>
          <r>
            <t xml:space="preserve">10</t>
          </r>
        </is>
      </c>
      <c r="D139" s="46" t="inlineStr">
        <is>
          <r>
            <t xml:space="preserve">40</t>
          </r>
        </is>
      </c>
      <c r="E139" s="59" t="inlineStr">
        <is>
          <r>
            <t xml:space="preserve">10</t>
          </r>
        </is>
      </c>
      <c r="F139" s="60" t="inlineStr">
        <is>
          <r>
            <t xml:space="preserve">220. 10. 40.  10</t>
          </r>
        </is>
      </c>
      <c r="G139" s="61" t="inlineStr"/>
      <c r="H139" s="61" t="inlineStr">
        <is>
          <r>
            <t xml:space="preserve">Yes</t>
          </r>
        </is>
      </c>
      <c r="I139" s="62" t="inlineStr">
        <is>
          <r>
            <t xml:space="preserve">Unloading at temporary storage area, uploading/transportation and installation</t>
          </r>
        </is>
      </c>
      <c r="J139" s="63" t="n">
        <v>2.0</v>
      </c>
      <c r="K139" s="61" t="inlineStr">
        <is>
          <r>
            <t xml:space="preserve">PC</t>
          </r>
        </is>
      </c>
      <c r="L139" s="64" t="n">
        <v>0.0</v>
      </c>
      <c r="M139" s="64" t="n">
        <v>0.0</v>
      </c>
      <c r="N139" s="64" t="n">
        <v>0.0</v>
      </c>
      <c r="O139" s="65" t="n">
        <f>SUM(INDIRECT(ADDRESS(ROW(), COLUMN()-1)),INDIRECT(ADDRESS(ROW(), COLUMN()-2)),INDIRECT(ADDRESS(ROW(), COLUMN()-3)))</f>
        <v>0.0</v>
      </c>
      <c r="P139" s="66" t="inlineStr">
        <f>INDIRECT(ADDRESS(ROW(),COLUMN()-6))*INDIRECT(ADDRESS(ROW(),COLUMN()-1))</f>
      </c>
    </row>
    <row r="140" customHeight="1" ht="15">
      <c r="A140" s="46" t="n">
        <v>3.0</v>
      </c>
      <c r="B140" s="47" t="inlineStr">
        <is>
          <r>
            <t xml:space="preserve">220</t>
          </r>
        </is>
      </c>
      <c r="C140" s="48" t="inlineStr">
        <is>
          <r>
            <t xml:space="preserve">10</t>
          </r>
        </is>
      </c>
      <c r="D140" s="46" t="inlineStr">
        <is>
          <r>
            <t xml:space="preserve">50</t>
          </r>
        </is>
      </c>
      <c r="E140" s="49" t="inlineStr"/>
      <c r="F140" s="50" t="inlineStr">
        <is>
          <r>
            <t xml:space="preserve">220. 10. 50</t>
          </r>
        </is>
      </c>
      <c r="G140" s="51" t="inlineStr"/>
      <c r="H140" s="52" t="inlineStr"/>
      <c r="I140" s="53" t="inlineStr">
        <is>
          <r>
            <t xml:space="preserve">Equipment &gt;10,0 - 20,0 t</t>
          </r>
        </is>
      </c>
      <c r="J140" s="54" t="inlineStr"/>
      <c r="K140" s="54" t="inlineStr"/>
      <c r="L140" s="55" t="inlineStr"/>
      <c r="M140" s="55" t="inlineStr"/>
      <c r="N140" s="55" t="inlineStr"/>
      <c r="O140" s="56" t="inlineStr"/>
      <c r="P140" s="57" t="inlineStr">
        <f>SUM(SUMIFS(P:P,A:A,4,B:B,INDIRECT(ADDRESS(ROW(),2)),C:C,INDIRECT(ADDRESS(ROW(),3)),D:D,INDIRECT(ADDRESS(ROW(),4)),G:G,{"","=Ow"}))</f>
      </c>
    </row>
    <row r="141" customHeight="1" ht="15">
      <c r="A141" s="58" t="n">
        <v>4.0</v>
      </c>
      <c r="B141" s="47" t="inlineStr">
        <is>
          <r>
            <t xml:space="preserve">220</t>
          </r>
        </is>
      </c>
      <c r="C141" s="48" t="inlineStr">
        <is>
          <r>
            <t xml:space="preserve">10</t>
          </r>
        </is>
      </c>
      <c r="D141" s="46" t="inlineStr">
        <is>
          <r>
            <t xml:space="preserve">50</t>
          </r>
        </is>
      </c>
      <c r="E141" s="59" t="inlineStr">
        <is>
          <r>
            <t xml:space="preserve">10</t>
          </r>
        </is>
      </c>
      <c r="F141" s="60" t="inlineStr">
        <is>
          <r>
            <t xml:space="preserve">220. 10. 50.  10</t>
          </r>
        </is>
      </c>
      <c r="G141" s="61" t="inlineStr"/>
      <c r="H141" s="61" t="inlineStr">
        <is>
          <r>
            <t xml:space="preserve">Yes</t>
          </r>
        </is>
      </c>
      <c r="I141" s="62" t="inlineStr">
        <is>
          <r>
            <t xml:space="preserve">Unloading at temporary storage area, uploading/transportation</t>
          </r>
        </is>
      </c>
      <c r="J141" s="63" t="n">
        <v>3.0</v>
      </c>
      <c r="K141" s="61" t="inlineStr">
        <is>
          <r>
            <t xml:space="preserve">PC</t>
          </r>
        </is>
      </c>
      <c r="L141" s="64" t="n">
        <v>0.0</v>
      </c>
      <c r="M141" s="64" t="n">
        <v>0.0</v>
      </c>
      <c r="N141" s="64" t="n">
        <v>0.0</v>
      </c>
      <c r="O141" s="65" t="n">
        <f>SUM(INDIRECT(ADDRESS(ROW(), COLUMN()-1)),INDIRECT(ADDRESS(ROW(), COLUMN()-2)),INDIRECT(ADDRESS(ROW(), COLUMN()-3)))</f>
        <v>0.0</v>
      </c>
      <c r="P141" s="66" t="inlineStr">
        <f>INDIRECT(ADDRESS(ROW(),COLUMN()-6))*INDIRECT(ADDRESS(ROW(),COLUMN()-1))</f>
      </c>
    </row>
    <row r="142" customHeight="1" ht="15">
      <c r="A142" s="58" t="n">
        <v>4.0</v>
      </c>
      <c r="B142" s="47" t="inlineStr">
        <is>
          <r>
            <t xml:space="preserve">220</t>
          </r>
        </is>
      </c>
      <c r="C142" s="48" t="inlineStr">
        <is>
          <r>
            <t xml:space="preserve">10</t>
          </r>
        </is>
      </c>
      <c r="D142" s="46" t="inlineStr">
        <is>
          <r>
            <t xml:space="preserve">50</t>
          </r>
        </is>
      </c>
      <c r="E142" s="59" t="inlineStr">
        <is>
          <r>
            <t xml:space="preserve">20</t>
          </r>
        </is>
      </c>
      <c r="F142" s="60" t="inlineStr">
        <is>
          <r>
            <t xml:space="preserve">220. 10. 50.  20</t>
          </r>
        </is>
      </c>
      <c r="G142" s="61" t="inlineStr"/>
      <c r="H142" s="61" t="inlineStr">
        <is>
          <r>
            <t xml:space="preserve">Yes</t>
          </r>
        </is>
      </c>
      <c r="I142" s="62" t="inlineStr">
        <is>
          <r>
            <t xml:space="preserve">Installation</t>
          </r>
        </is>
      </c>
      <c r="J142" s="63" t="n">
        <v>3.0</v>
      </c>
      <c r="K142" s="61" t="inlineStr">
        <is>
          <r>
            <t xml:space="preserve">PC</t>
          </r>
        </is>
      </c>
      <c r="L142" s="64" t="n">
        <v>0.0</v>
      </c>
      <c r="M142" s="64" t="n">
        <v>0.0</v>
      </c>
      <c r="N142" s="64" t="n">
        <v>0.0</v>
      </c>
      <c r="O142" s="65" t="n">
        <f>SUM(INDIRECT(ADDRESS(ROW(), COLUMN()-1)),INDIRECT(ADDRESS(ROW(), COLUMN()-2)),INDIRECT(ADDRESS(ROW(), COLUMN()-3)))</f>
        <v>0.0</v>
      </c>
      <c r="P142" s="66" t="inlineStr">
        <f>INDIRECT(ADDRESS(ROW(),COLUMN()-6))*INDIRECT(ADDRESS(ROW(),COLUMN()-1))</f>
      </c>
    </row>
    <row r="143" customHeight="1" ht="15">
      <c r="A143" s="46" t="n">
        <v>3.0</v>
      </c>
      <c r="B143" s="47" t="inlineStr">
        <is>
          <r>
            <t xml:space="preserve">220</t>
          </r>
        </is>
      </c>
      <c r="C143" s="48" t="inlineStr">
        <is>
          <r>
            <t xml:space="preserve">10</t>
          </r>
        </is>
      </c>
      <c r="D143" s="46" t="inlineStr">
        <is>
          <r>
            <t xml:space="preserve">60</t>
          </r>
        </is>
      </c>
      <c r="E143" s="49" t="inlineStr"/>
      <c r="F143" s="50" t="inlineStr">
        <is>
          <r>
            <t xml:space="preserve">220. 10. 60</t>
          </r>
        </is>
      </c>
      <c r="G143" s="51" t="inlineStr"/>
      <c r="H143" s="52" t="inlineStr"/>
      <c r="I143" s="53" t="inlineStr">
        <is>
          <r>
            <t xml:space="preserve">Equipment &gt;20,0 - 30,0 t</t>
          </r>
        </is>
      </c>
      <c r="J143" s="54" t="inlineStr"/>
      <c r="K143" s="54" t="inlineStr"/>
      <c r="L143" s="55" t="inlineStr"/>
      <c r="M143" s="55" t="inlineStr"/>
      <c r="N143" s="55" t="inlineStr"/>
      <c r="O143" s="56" t="inlineStr"/>
      <c r="P143" s="57" t="inlineStr">
        <f>SUM(SUMIFS(P:P,A:A,4,B:B,INDIRECT(ADDRESS(ROW(),2)),C:C,INDIRECT(ADDRESS(ROW(),3)),D:D,INDIRECT(ADDRESS(ROW(),4)),G:G,{"","=Ow"}))</f>
      </c>
    </row>
    <row r="144" customHeight="1" ht="15">
      <c r="A144" s="58" t="n">
        <v>4.0</v>
      </c>
      <c r="B144" s="47" t="inlineStr">
        <is>
          <r>
            <t xml:space="preserve">220</t>
          </r>
        </is>
      </c>
      <c r="C144" s="48" t="inlineStr">
        <is>
          <r>
            <t xml:space="preserve">10</t>
          </r>
        </is>
      </c>
      <c r="D144" s="46" t="inlineStr">
        <is>
          <r>
            <t xml:space="preserve">60</t>
          </r>
        </is>
      </c>
      <c r="E144" s="59" t="inlineStr">
        <is>
          <r>
            <t xml:space="preserve">10</t>
          </r>
        </is>
      </c>
      <c r="F144" s="60" t="inlineStr">
        <is>
          <r>
            <t xml:space="preserve">220. 10. 60.  10</t>
          </r>
        </is>
      </c>
      <c r="G144" s="61" t="inlineStr"/>
      <c r="H144" s="61" t="inlineStr">
        <is>
          <r>
            <t xml:space="preserve">Yes</t>
          </r>
        </is>
      </c>
      <c r="I144" s="62" t="inlineStr">
        <is>
          <r>
            <t xml:space="preserve">Unloading at temporary storage area, uploading/transportation</t>
          </r>
        </is>
      </c>
      <c r="J144" s="63" t="n">
        <v>5.0</v>
      </c>
      <c r="K144" s="61" t="inlineStr">
        <is>
          <r>
            <t xml:space="preserve">PC</t>
          </r>
        </is>
      </c>
      <c r="L144" s="64" t="n">
        <v>0.0</v>
      </c>
      <c r="M144" s="64" t="n">
        <v>0.0</v>
      </c>
      <c r="N144" s="64" t="n">
        <v>0.0</v>
      </c>
      <c r="O144" s="65" t="n">
        <f>SUM(INDIRECT(ADDRESS(ROW(), COLUMN()-1)),INDIRECT(ADDRESS(ROW(), COLUMN()-2)),INDIRECT(ADDRESS(ROW(), COLUMN()-3)))</f>
        <v>0.0</v>
      </c>
      <c r="P144" s="66" t="inlineStr">
        <f>INDIRECT(ADDRESS(ROW(),COLUMN()-6))*INDIRECT(ADDRESS(ROW(),COLUMN()-1))</f>
      </c>
    </row>
    <row r="145" customHeight="1" ht="15">
      <c r="A145" s="58" t="n">
        <v>4.0</v>
      </c>
      <c r="B145" s="47" t="inlineStr">
        <is>
          <r>
            <t xml:space="preserve">220</t>
          </r>
        </is>
      </c>
      <c r="C145" s="48" t="inlineStr">
        <is>
          <r>
            <t xml:space="preserve">10</t>
          </r>
        </is>
      </c>
      <c r="D145" s="46" t="inlineStr">
        <is>
          <r>
            <t xml:space="preserve">60</t>
          </r>
        </is>
      </c>
      <c r="E145" s="59" t="inlineStr">
        <is>
          <r>
            <t xml:space="preserve">20</t>
          </r>
        </is>
      </c>
      <c r="F145" s="60" t="inlineStr">
        <is>
          <r>
            <t xml:space="preserve">220. 10. 60.  20</t>
          </r>
        </is>
      </c>
      <c r="G145" s="61" t="inlineStr"/>
      <c r="H145" s="61" t="inlineStr">
        <is>
          <r>
            <t xml:space="preserve">Yes</t>
          </r>
        </is>
      </c>
      <c r="I145" s="62" t="inlineStr">
        <is>
          <r>
            <t xml:space="preserve">Installation</t>
          </r>
        </is>
      </c>
      <c r="J145" s="63" t="n">
        <v>5.0</v>
      </c>
      <c r="K145" s="61" t="inlineStr">
        <is>
          <r>
            <t xml:space="preserve">PC</t>
          </r>
        </is>
      </c>
      <c r="L145" s="64" t="n">
        <v>0.0</v>
      </c>
      <c r="M145" s="64" t="n">
        <v>0.0</v>
      </c>
      <c r="N145" s="64" t="n">
        <v>0.0</v>
      </c>
      <c r="O145" s="65" t="n">
        <f>SUM(INDIRECT(ADDRESS(ROW(), COLUMN()-1)),INDIRECT(ADDRESS(ROW(), COLUMN()-2)),INDIRECT(ADDRESS(ROW(), COLUMN()-3)))</f>
        <v>0.0</v>
      </c>
      <c r="P145" s="66" t="inlineStr">
        <f>INDIRECT(ADDRESS(ROW(),COLUMN()-6))*INDIRECT(ADDRESS(ROW(),COLUMN()-1))</f>
      </c>
    </row>
    <row r="146" customHeight="1" ht="15">
      <c r="A146" s="34" t="n">
        <v>2.0</v>
      </c>
      <c r="B146" s="35" t="inlineStr">
        <is>
          <r>
            <t xml:space="preserve">220</t>
          </r>
        </is>
      </c>
      <c r="C146" s="36" t="inlineStr">
        <is>
          <r>
            <t xml:space="preserve">20</t>
          </r>
        </is>
      </c>
      <c r="D146" s="36" t="inlineStr"/>
      <c r="E146" s="37" t="inlineStr"/>
      <c r="F146" s="38" t="inlineStr">
        <is>
          <r>
            <t xml:space="preserve">220. 20</t>
          </r>
        </is>
      </c>
      <c r="G146" s="39" t="inlineStr"/>
      <c r="H146" s="40" t="inlineStr"/>
      <c r="I146" s="41" t="inlineStr">
        <is>
          <r>
            <t xml:space="preserve">Installation of Rotating Equipment</t>
          </r>
        </is>
      </c>
      <c r="J146" s="42" t="inlineStr"/>
      <c r="K146" s="42" t="inlineStr"/>
      <c r="L146" s="43" t="inlineStr"/>
      <c r="M146" s="43" t="inlineStr"/>
      <c r="N146" s="43" t="inlineStr"/>
      <c r="O146" s="44" t="inlineStr"/>
      <c r="P146" s="45" t="inlineStr">
        <f>SUM(SUMIFS(P:P,A:A,4,B:B,INDIRECT(ADDRESS(ROW(),2)),C:C,INDIRECT(ADDRESS(ROW(),3)),G:G,{"","=Ow"}))</f>
      </c>
    </row>
    <row r="147" customHeight="0" bestFit="1" ht="767" outlineLevel="1">
      <c r="A147" s="58" t="inlineStr">
        <is>
          <r>
            <t xml:space="preserve">N</t>
          </r>
        </is>
      </c>
      <c r="B147" s="80" t="inlineStr">
        <is>
          <r>
            <t xml:space="preserve">220</t>
          </r>
        </is>
      </c>
      <c r="C147" s="68" t="inlineStr">
        <is>
          <r>
            <t xml:space="preserve">20</t>
          </r>
        </is>
      </c>
      <c r="D147" s="81" t="inlineStr"/>
      <c r="E147" s="77" t="inlineStr"/>
      <c r="F147" s="78" t="inlineStr">
        <is>
          <r>
            <t xml:space="preserve">220. 20</t>
          </r>
        </is>
      </c>
      <c r="G147" s="72" t="inlineStr">
        <is>
          <r>
            <t xml:space="preserve">Note to Chapter: </t>
          </r>
        </is>
      </c>
      <c r="H147" s="72" t="inlineStr"/>
      <c r="I147" s="73" t="inlineStr">
        <is>
          <r>
            <rPr>
              <rFont val="SansSerif"/>
              <color rgb="000000"/>
              <sz val="10.0"/>
            </rPr>
            <t xml:space="preserve">Remark to chapter 220.20
Activities mentioned here might be performed under vendor supervision. Nevertheless only the rates stated in this chapter shall be compensated and no additional hourly rates (as described in chapter "810. Assembly under Vendor supervision") shall be charged for the scope described below.
Labor Rate shall include:
•  Preparation of general lifting method statement for each non-critical / non-special lift (If required)
•  Reloading (incl. provision of suitable means of transport and all temporary fastening, supports and fixtures) and transport to installation location
•  Unloading of equipment at temporary laydown area and secure storage (incl. bedding material or temporary supports) (If required)
•  conduction of preservation measures and continuing preventive maintenance to protect equipment from environmental influences like rain, cold, heat, dust, sand, dirt, corrosion as specified by equipment manufacturer including the opening and closing of manways and flanges as required
•  Removal of all dirt, dust, mill scale, grease or other foreign matter from contact surfaces of equipment with foundations or grouting
•  Removal of all packing material not required during or after erection of the equipment
•  Removal of temporary transport fastenings connecting the equipment with the means of transport
•  Set up of lifting arrangement (slings, ropes, shackles etc. between hook and lifting lug) and attaching of lifting gear to the equipment and crane
•  Horizontal, vertical and longitudinal alignment and leveling of the equipment acc. to specifications
•  Fixing of anchor bolts and tightening of nuts and counter-nuts according to the specified torque
•  (If applicable) disassembly and demobilization of lifting equipment/crane/forklift If not needed for other activities
•  final box-up of the equipment (e.g. closing of manholes) after release by COMPANY
•  Installation of earthing connections and tie-in to existing earthing grid or earthing lug provided by civil contractor
•  lifting or setting of the equipment to its final foundation / location
•  Removal of lifting gear incl. provision of access to lifting lugs
•  Shaft, coupling and driver alignment with rotating parts
•  uncoupling and coupling for motor test runs
•  Preparation of method statment for shaft and coupling alignment
Material Rate shall include:
•  lubricants or grease in compliance with manufacturer specifications
•  non-shrinking mortar or grout required for the levelling of shims on the foundation
•  supply of any material required to level and align the equipment properly (shims, jacks, levelling screws, etc.)
Equipment Rate shall include:
•  Crane/forklift/lifting equipment mobilization to site (including tailing crane, tailing frame or any other suitable tailing device if upending of equipment from horizontal position is required) and preparation for operation incl. transport, completion of permitting procedures to import and operate the lifting equipment at the designated location, crane assembly (including all supporting equipments and tools required), testing, all consumables
•  provision of access equipment (scaffold, manlift, manbasketetc.) to the lifting lugs for removal and attachment of lifting gear
•  provision of any equipment required for shaft and coupling alignment (e.g. dial indicators, laser optic alignment system, etc.)
•  provision of any tools and equipment required for erection and inspection of the erected equipment acc. to specifications
•  supply and Installation of timber or steel mats for load spreading on the ground
•  Supply of all lifting gear, shackles, ropes, spreader bars, slings, etc. required for the lifting operations
Exclusions:
•  Hydrotesting of vendor supplied equipment --&gt; vendor scope
•  Installation of associated equipment like lube oil unit, seal gas unit, condensers, tanks, suction drum --&gt; covered in respective static equipment chapter
•  supply and installation of grouting after fixing the equipment in place --&gt; to be included in Civil
•  supply or installation of anchor bolts, chipping of foundations --&gt; to be included in Civil</t>
          </r>
        </is>
      </c>
      <c r="J147" s="74" t="inlineStr"/>
      <c r="K147" s="74" t="inlineStr"/>
      <c r="L147" s="75" t="inlineStr"/>
      <c r="M147" s="75" t="inlineStr"/>
      <c r="N147" s="75" t="inlineStr"/>
      <c r="O147" s="76" t="inlineStr"/>
      <c r="P147" s="62" t="inlineStr"/>
    </row>
    <row r="148" customHeight="1" ht="15">
      <c r="A148" s="46" t="n">
        <v>3.0</v>
      </c>
      <c r="B148" s="47" t="inlineStr">
        <is>
          <r>
            <t xml:space="preserve">220</t>
          </r>
        </is>
      </c>
      <c r="C148" s="48" t="inlineStr">
        <is>
          <r>
            <t xml:space="preserve">20</t>
          </r>
        </is>
      </c>
      <c r="D148" s="46" t="inlineStr">
        <is>
          <r>
            <t xml:space="preserve">10</t>
          </r>
        </is>
      </c>
      <c r="E148" s="49" t="inlineStr"/>
      <c r="F148" s="50" t="inlineStr">
        <is>
          <r>
            <t xml:space="preserve">220. 20. 10</t>
          </r>
        </is>
      </c>
      <c r="G148" s="51" t="inlineStr"/>
      <c r="H148" s="52" t="inlineStr"/>
      <c r="I148" s="53" t="inlineStr">
        <is>
          <r>
            <t xml:space="preserve">Installation and final alignment of pumps, blowers and boxed fans with driver (motor or turbine)</t>
          </r>
        </is>
      </c>
      <c r="J148" s="54" t="inlineStr"/>
      <c r="K148" s="54" t="inlineStr"/>
      <c r="L148" s="55" t="inlineStr"/>
      <c r="M148" s="55" t="inlineStr"/>
      <c r="N148" s="55" t="inlineStr"/>
      <c r="O148" s="56" t="inlineStr"/>
      <c r="P148" s="57" t="inlineStr">
        <f>SUM(SUMIFS(P:P,A:A,4,B:B,INDIRECT(ADDRESS(ROW(),2)),C:C,INDIRECT(ADDRESS(ROW(),3)),D:D,INDIRECT(ADDRESS(ROW(),4)),G:G,{"","=Ow"}))</f>
      </c>
    </row>
    <row r="149" customHeight="1" ht="15">
      <c r="A149" s="58" t="n">
        <v>4.0</v>
      </c>
      <c r="B149" s="47" t="inlineStr">
        <is>
          <r>
            <t xml:space="preserve">220</t>
          </r>
        </is>
      </c>
      <c r="C149" s="48" t="inlineStr">
        <is>
          <r>
            <t xml:space="preserve">20</t>
          </r>
        </is>
      </c>
      <c r="D149" s="46" t="inlineStr">
        <is>
          <r>
            <t xml:space="preserve">10</t>
          </r>
        </is>
      </c>
      <c r="E149" s="59" t="inlineStr">
        <is>
          <r>
            <t xml:space="preserve">20</t>
          </r>
        </is>
      </c>
      <c r="F149" s="60" t="inlineStr">
        <is>
          <r>
            <t xml:space="preserve">220. 20. 10.  20</t>
          </r>
        </is>
      </c>
      <c r="G149" s="61" t="inlineStr"/>
      <c r="H149" s="61" t="inlineStr">
        <is>
          <r>
            <t xml:space="preserve">Yes</t>
          </r>
        </is>
      </c>
      <c r="I149" s="62" t="inlineStr">
        <is>
          <r>
            <t xml:space="preserve">Pumps, blowers, boxed fans  &gt;0,1 - 0,5 t</t>
          </r>
        </is>
      </c>
      <c r="J149" s="63" t="n">
        <v>4.0</v>
      </c>
      <c r="K149" s="61" t="inlineStr">
        <is>
          <r>
            <t xml:space="preserve">PC</t>
          </r>
        </is>
      </c>
      <c r="L149" s="64" t="n">
        <v>0.0</v>
      </c>
      <c r="M149" s="64" t="n">
        <v>0.0</v>
      </c>
      <c r="N149" s="64" t="n">
        <v>0.0</v>
      </c>
      <c r="O149" s="65" t="n">
        <f>SUM(INDIRECT(ADDRESS(ROW(), COLUMN()-1)),INDIRECT(ADDRESS(ROW(), COLUMN()-2)),INDIRECT(ADDRESS(ROW(), COLUMN()-3)))</f>
        <v>0.0</v>
      </c>
      <c r="P149" s="66" t="inlineStr">
        <f>INDIRECT(ADDRESS(ROW(),COLUMN()-6))*INDIRECT(ADDRESS(ROW(),COLUMN()-1))</f>
      </c>
    </row>
    <row r="150" customHeight="1" ht="25">
      <c r="A150" s="46" t="n">
        <v>3.0</v>
      </c>
      <c r="B150" s="47" t="inlineStr">
        <is>
          <r>
            <t xml:space="preserve">220</t>
          </r>
        </is>
      </c>
      <c r="C150" s="48" t="inlineStr">
        <is>
          <r>
            <t xml:space="preserve">20</t>
          </r>
        </is>
      </c>
      <c r="D150" s="46" t="inlineStr">
        <is>
          <r>
            <t xml:space="preserve">20</t>
          </r>
        </is>
      </c>
      <c r="E150" s="49" t="inlineStr"/>
      <c r="F150" s="50" t="inlineStr">
        <is>
          <r>
            <t xml:space="preserve">220. 20. 20</t>
          </r>
        </is>
      </c>
      <c r="G150" s="51" t="inlineStr"/>
      <c r="H150" s="52" t="inlineStr"/>
      <c r="I150" s="53" t="inlineStr">
        <is>
          <r>
            <t xml:space="preserve">Installation and final alignment of pumps, blowers and boxed fans with driver (motor or turbine) - SKID MOUNTED</t>
          </r>
        </is>
      </c>
      <c r="J150" s="54" t="inlineStr"/>
      <c r="K150" s="54" t="inlineStr"/>
      <c r="L150" s="55" t="inlineStr"/>
      <c r="M150" s="55" t="inlineStr"/>
      <c r="N150" s="55" t="inlineStr"/>
      <c r="O150" s="56" t="inlineStr"/>
      <c r="P150" s="57" t="inlineStr">
        <f>SUM(SUMIFS(P:P,A:A,4,B:B,INDIRECT(ADDRESS(ROW(),2)),C:C,INDIRECT(ADDRESS(ROW(),3)),D:D,INDIRECT(ADDRESS(ROW(),4)),G:G,{"","=Ow"}))</f>
      </c>
    </row>
    <row r="151" customHeight="0" bestFit="1" ht="226" outlineLevel="1">
      <c r="A151" s="58" t="inlineStr">
        <is>
          <r>
            <t xml:space="preserve">N</t>
          </r>
        </is>
      </c>
      <c r="B151" s="67" t="inlineStr">
        <is>
          <r>
            <t xml:space="preserve">220</t>
          </r>
        </is>
      </c>
      <c r="C151" s="68" t="inlineStr">
        <is>
          <r>
            <t xml:space="preserve">20</t>
          </r>
        </is>
      </c>
      <c r="D151" s="69" t="inlineStr">
        <is>
          <r>
            <t xml:space="preserve">20</t>
          </r>
        </is>
      </c>
      <c r="E151" s="77" t="inlineStr"/>
      <c r="F151" s="78" t="inlineStr">
        <is>
          <r>
            <t xml:space="preserve">220. 20. 20</t>
          </r>
        </is>
      </c>
      <c r="G151" s="72" t="inlineStr">
        <is>
          <r>
            <t xml:space="preserve">Note to Chapter: </t>
          </r>
        </is>
      </c>
      <c r="H151" s="72" t="inlineStr"/>
      <c r="I151" s="73" t="inlineStr">
        <is>
          <r>
            <rPr>
              <rFont val="SansSerif"/>
              <color rgb="000000"/>
              <sz val="10.0"/>
            </rPr>
            <t xml:space="preserve">Remark to chapter 220.20.20
Skid Mounted Pumps are delivered with pumps, driver and baseframe (if applicable) as a pre-assembled skid. In addition to the note to chapter 220.20. pricing for this chapter shall include for SKID-MOUNTED pumps the following:
Labor Rate shall include:
•  final alignment (motor, shaft, pump etc., i.e. alignment complete drive train)
•  installation of pump skid
•  uncoupling and coupling for motor test runs
•  re-checking of correct alignment after final installation.
Material Rate shall include:
Equipment Rate shall include:
Exclusions:
•  Installation of pumps &gt;50t / 55 shtn --&gt; to be included in chapter "Critical and heavy lifts"</t>
          </r>
        </is>
      </c>
      <c r="J151" s="74" t="inlineStr"/>
      <c r="K151" s="74" t="inlineStr"/>
      <c r="L151" s="75" t="inlineStr"/>
      <c r="M151" s="75" t="inlineStr"/>
      <c r="N151" s="75" t="inlineStr"/>
      <c r="O151" s="76" t="inlineStr"/>
      <c r="P151" s="79" t="inlineStr"/>
    </row>
    <row r="152" customHeight="1" ht="15">
      <c r="A152" s="58" t="n">
        <v>4.0</v>
      </c>
      <c r="B152" s="47" t="inlineStr">
        <is>
          <r>
            <t xml:space="preserve">220</t>
          </r>
        </is>
      </c>
      <c r="C152" s="48" t="inlineStr">
        <is>
          <r>
            <t xml:space="preserve">20</t>
          </r>
        </is>
      </c>
      <c r="D152" s="46" t="inlineStr">
        <is>
          <r>
            <t xml:space="preserve">20</t>
          </r>
        </is>
      </c>
      <c r="E152" s="59" t="inlineStr">
        <is>
          <r>
            <t xml:space="preserve">40</t>
          </r>
        </is>
      </c>
      <c r="F152" s="60" t="inlineStr">
        <is>
          <r>
            <t xml:space="preserve">220. 20. 20.  40</t>
          </r>
        </is>
      </c>
      <c r="G152" s="61" t="inlineStr"/>
      <c r="H152" s="61" t="inlineStr">
        <is>
          <r>
            <t xml:space="preserve">Yes</t>
          </r>
        </is>
      </c>
      <c r="I152" s="62" t="inlineStr">
        <is>
          <r>
            <t xml:space="preserve">Pumps, blowers, boxed fans  &gt;1 - 2 t (skid mounted)</t>
          </r>
        </is>
      </c>
      <c r="J152" s="63" t="n">
        <v>3.0</v>
      </c>
      <c r="K152" s="61" t="inlineStr">
        <is>
          <r>
            <t xml:space="preserve">PC</t>
          </r>
        </is>
      </c>
      <c r="L152" s="64" t="n">
        <v>0.0</v>
      </c>
      <c r="M152" s="64" t="n">
        <v>0.0</v>
      </c>
      <c r="N152" s="64" t="n">
        <v>0.0</v>
      </c>
      <c r="O152" s="65" t="n">
        <f>SUM(INDIRECT(ADDRESS(ROW(), COLUMN()-1)),INDIRECT(ADDRESS(ROW(), COLUMN()-2)),INDIRECT(ADDRESS(ROW(), COLUMN()-3)))</f>
        <v>0.0</v>
      </c>
      <c r="P152" s="66" t="inlineStr">
        <f>INDIRECT(ADDRESS(ROW(),COLUMN()-6))*INDIRECT(ADDRESS(ROW(),COLUMN()-1))</f>
      </c>
    </row>
    <row r="153" customHeight="1" ht="15">
      <c r="A153" s="58" t="n">
        <v>4.0</v>
      </c>
      <c r="B153" s="47" t="inlineStr">
        <is>
          <r>
            <t xml:space="preserve">220</t>
          </r>
        </is>
      </c>
      <c r="C153" s="48" t="inlineStr">
        <is>
          <r>
            <t xml:space="preserve">20</t>
          </r>
        </is>
      </c>
      <c r="D153" s="46" t="inlineStr">
        <is>
          <r>
            <t xml:space="preserve">20</t>
          </r>
        </is>
      </c>
      <c r="E153" s="59" t="inlineStr">
        <is>
          <r>
            <t xml:space="preserve">50</t>
          </r>
        </is>
      </c>
      <c r="F153" s="60" t="inlineStr">
        <is>
          <r>
            <t xml:space="preserve">220. 20. 20.  50</t>
          </r>
        </is>
      </c>
      <c r="G153" s="61" t="inlineStr"/>
      <c r="H153" s="61" t="inlineStr">
        <is>
          <r>
            <t xml:space="preserve">Yes</t>
          </r>
        </is>
      </c>
      <c r="I153" s="62" t="inlineStr">
        <is>
          <r>
            <t xml:space="preserve">Pumps, blowers, boxed fans  &gt;2 - 5 t (skid mounted)</t>
          </r>
        </is>
      </c>
      <c r="J153" s="63" t="n">
        <v>7.0</v>
      </c>
      <c r="K153" s="61" t="inlineStr">
        <is>
          <r>
            <t xml:space="preserve">PC</t>
          </r>
        </is>
      </c>
      <c r="L153" s="64" t="n">
        <v>0.0</v>
      </c>
      <c r="M153" s="64" t="n">
        <v>0.0</v>
      </c>
      <c r="N153" s="64" t="n">
        <v>0.0</v>
      </c>
      <c r="O153" s="65" t="n">
        <f>SUM(INDIRECT(ADDRESS(ROW(), COLUMN()-1)),INDIRECT(ADDRESS(ROW(), COLUMN()-2)),INDIRECT(ADDRESS(ROW(), COLUMN()-3)))</f>
        <v>0.0</v>
      </c>
      <c r="P153" s="66" t="inlineStr">
        <f>INDIRECT(ADDRESS(ROW(),COLUMN()-6))*INDIRECT(ADDRESS(ROW(),COLUMN()-1))</f>
      </c>
    </row>
    <row r="154" customHeight="1" ht="15">
      <c r="A154" s="58" t="n">
        <v>4.0</v>
      </c>
      <c r="B154" s="47" t="inlineStr">
        <is>
          <r>
            <t xml:space="preserve">220</t>
          </r>
        </is>
      </c>
      <c r="C154" s="48" t="inlineStr">
        <is>
          <r>
            <t xml:space="preserve">20</t>
          </r>
        </is>
      </c>
      <c r="D154" s="46" t="inlineStr">
        <is>
          <r>
            <t xml:space="preserve">20</t>
          </r>
        </is>
      </c>
      <c r="E154" s="59" t="inlineStr">
        <is>
          <r>
            <t xml:space="preserve">60</t>
          </r>
        </is>
      </c>
      <c r="F154" s="60" t="inlineStr">
        <is>
          <r>
            <t xml:space="preserve">220. 20. 20.  60</t>
          </r>
        </is>
      </c>
      <c r="G154" s="61" t="inlineStr"/>
      <c r="H154" s="61" t="inlineStr">
        <is>
          <r>
            <t xml:space="preserve">Yes</t>
          </r>
        </is>
      </c>
      <c r="I154" s="62" t="inlineStr">
        <is>
          <r>
            <t xml:space="preserve">Pumps, blowers, boxed fans  &gt;5 - 10 t (skid mounted)</t>
          </r>
        </is>
      </c>
      <c r="J154" s="63" t="n">
        <v>2.0</v>
      </c>
      <c r="K154" s="61" t="inlineStr">
        <is>
          <r>
            <t xml:space="preserve">PC</t>
          </r>
        </is>
      </c>
      <c r="L154" s="64" t="n">
        <v>0.0</v>
      </c>
      <c r="M154" s="64" t="n">
        <v>0.0</v>
      </c>
      <c r="N154" s="64" t="n">
        <v>0.0</v>
      </c>
      <c r="O154" s="65" t="n">
        <f>SUM(INDIRECT(ADDRESS(ROW(), COLUMN()-1)),INDIRECT(ADDRESS(ROW(), COLUMN()-2)),INDIRECT(ADDRESS(ROW(), COLUMN()-3)))</f>
        <v>0.0</v>
      </c>
      <c r="P154" s="66" t="inlineStr">
        <f>INDIRECT(ADDRESS(ROW(),COLUMN()-6))*INDIRECT(ADDRESS(ROW(),COLUMN()-1))</f>
      </c>
    </row>
    <row r="155" customHeight="1" ht="15">
      <c r="A155" s="23" t="n">
        <v>1.0</v>
      </c>
      <c r="B155" s="24" t="inlineStr">
        <is>
          <r>
            <t xml:space="preserve">230</t>
          </r>
        </is>
      </c>
      <c r="C155" s="24" t="inlineStr"/>
      <c r="D155" s="24" t="inlineStr"/>
      <c r="E155" s="25" t="inlineStr"/>
      <c r="F155" s="26" t="inlineStr">
        <is>
          <r>
            <t xml:space="preserve">230</t>
          </r>
        </is>
      </c>
      <c r="G155" s="27" t="inlineStr"/>
      <c r="H155" s="28" t="inlineStr"/>
      <c r="I155" s="29" t="inlineStr">
        <is>
          <r>
            <t xml:space="preserve">Heavy Lifts and Installation</t>
          </r>
        </is>
      </c>
      <c r="J155" s="30" t="inlineStr">
        <f/>
      </c>
      <c r="K155" s="30" t="inlineStr"/>
      <c r="L155" s="31" t="inlineStr">
        <f/>
      </c>
      <c r="M155" s="31" t="inlineStr"/>
      <c r="N155" s="31" t="inlineStr"/>
      <c r="O155" s="32" t="inlineStr">
        <f/>
      </c>
      <c r="P155" s="33" t="inlineStr">
        <f>SUM(SUMIFS(P:P,A:A,4,B:B,INDIRECT(ADDRESS(ROW(),2)),G:G,{"","=Ow"}))</f>
      </c>
    </row>
    <row r="156" customHeight="0" bestFit="1" ht="50" outlineLevel="1">
      <c r="A156" s="58" t="inlineStr">
        <is>
          <r>
            <t xml:space="preserve">N</t>
          </r>
        </is>
      </c>
      <c r="B156" s="67" t="inlineStr">
        <is>
          <r>
            <t xml:space="preserve">230</t>
          </r>
        </is>
      </c>
      <c r="C156" s="81" t="inlineStr"/>
      <c r="D156" s="81" t="inlineStr"/>
      <c r="E156" s="77" t="inlineStr"/>
      <c r="F156" s="78" t="inlineStr">
        <is>
          <r>
            <t xml:space="preserve">230</t>
          </r>
        </is>
      </c>
      <c r="G156" s="72" t="inlineStr">
        <is>
          <r>
            <t xml:space="preserve">Note to Chapter: </t>
          </r>
        </is>
      </c>
      <c r="H156" s="72" t="inlineStr"/>
      <c r="I156" s="73" t="inlineStr">
        <is>
          <r>
            <rPr>
              <rFont val="SansSerif"/>
              <color rgb="000000"/>
              <sz val="10.0"/>
            </rPr>
            <t xml:space="preserve">Remark to chapter 230
Heavy lifts are defined as follows:
•  any lift of equipment which weighs more than 50 metric tons [t]</t>
          </r>
        </is>
      </c>
      <c r="J156" s="74" t="inlineStr"/>
      <c r="K156" s="74" t="inlineStr"/>
      <c r="L156" s="75" t="inlineStr"/>
      <c r="M156" s="75" t="inlineStr"/>
      <c r="N156" s="75" t="inlineStr"/>
      <c r="O156" s="76" t="inlineStr"/>
      <c r="P156" s="79" t="inlineStr"/>
    </row>
    <row r="157" customHeight="1" ht="15">
      <c r="A157" s="34" t="n">
        <v>2.0</v>
      </c>
      <c r="B157" s="35" t="inlineStr">
        <is>
          <r>
            <t xml:space="preserve">230</t>
          </r>
        </is>
      </c>
      <c r="C157" s="36" t="inlineStr">
        <is>
          <r>
            <t xml:space="preserve">30</t>
          </r>
        </is>
      </c>
      <c r="D157" s="36" t="inlineStr"/>
      <c r="E157" s="37" t="inlineStr"/>
      <c r="F157" s="38" t="inlineStr">
        <is>
          <r>
            <t xml:space="preserve">230. 30</t>
          </r>
        </is>
      </c>
      <c r="G157" s="39" t="inlineStr"/>
      <c r="H157" s="40" t="inlineStr"/>
      <c r="I157" s="41" t="inlineStr">
        <is>
          <r>
            <t xml:space="preserve">Mobilization and Demobilization of Heavy Lifting Equipment to SITE </t>
          </r>
        </is>
      </c>
      <c r="J157" s="42" t="inlineStr"/>
      <c r="K157" s="42" t="inlineStr"/>
      <c r="L157" s="43" t="inlineStr"/>
      <c r="M157" s="43" t="inlineStr"/>
      <c r="N157" s="43" t="inlineStr"/>
      <c r="O157" s="44" t="inlineStr"/>
      <c r="P157" s="45" t="inlineStr">
        <f>SUM(SUMIFS(P:P,A:A,4,B:B,INDIRECT(ADDRESS(ROW(),2)),C:C,INDIRECT(ADDRESS(ROW(),3)),G:G,{"","=Ow"}))</f>
      </c>
    </row>
    <row r="158" customHeight="0" bestFit="1" ht="276" outlineLevel="1">
      <c r="A158" s="58" t="inlineStr">
        <is>
          <r>
            <t xml:space="preserve">N</t>
          </r>
        </is>
      </c>
      <c r="B158" s="80" t="inlineStr">
        <is>
          <r>
            <t xml:space="preserve">230</t>
          </r>
        </is>
      </c>
      <c r="C158" s="68" t="inlineStr">
        <is>
          <r>
            <t xml:space="preserve">30</t>
          </r>
        </is>
      </c>
      <c r="D158" s="81" t="inlineStr"/>
      <c r="E158" s="77" t="inlineStr"/>
      <c r="F158" s="78" t="inlineStr">
        <is>
          <r>
            <t xml:space="preserve">230. 30</t>
          </r>
        </is>
      </c>
      <c r="G158" s="72" t="inlineStr">
        <is>
          <r>
            <t xml:space="preserve">Note to Chapter: </t>
          </r>
        </is>
      </c>
      <c r="H158" s="72" t="inlineStr"/>
      <c r="I158" s="73" t="inlineStr">
        <is>
          <r>
            <rPr>
              <rFont val="SansSerif"/>
              <color rgb="000000"/>
              <sz val="10.0"/>
            </rPr>
            <t xml:space="preserve">Remark to chapter 230.30
•  All labour required for engineering work to prepare and submit permits and procedures for the transport (incl. import, export) of heavy lifting equipment to/ from construction site
•  All labour, equipment and material for HSE measures (e.g. barricades, warning lights, etc.) and documentation for transport of heavy lifting cranes and equipment to/ from construction site
•  All labour, equipment and material for temporary disassembly/ re-assembly of road signs and other structural restrictions along transport route and adaptation of transport route for mobilization/ demobilization of heavy lifting cranes and equipment to/ from construction site
•  Provision and rental/cost for crane and all associated lifting equipment to/ from construction site (including tailing crane, tailing frame or any other suitable tailing device if upending of equipment from horizontal position is required)
•  Equipment rate for all necessary auxiliary cranes, all equipment and tools for mobilization/ demobilization and transport of heavy lifting cranes and equipment to/ from construction site
•  All labour, equipment and material required for mobilization/demobilization and assembly/disassembly of heavy lifting equipment
•  Material rate for all consumables (lubrications, fuel, etc.) for transport of heavy lifting cranes and equipment to/ from construction site
Following shall be considered separately:
•  Indirect cost
•  Lifting of heavy equipment
•  Installation/ mounting/ welding work of heavy equipment</t>
          </r>
        </is>
      </c>
      <c r="J158" s="74" t="inlineStr"/>
      <c r="K158" s="74" t="inlineStr"/>
      <c r="L158" s="75" t="inlineStr"/>
      <c r="M158" s="75" t="inlineStr"/>
      <c r="N158" s="75" t="inlineStr"/>
      <c r="O158" s="76" t="inlineStr"/>
      <c r="P158" s="62" t="inlineStr"/>
    </row>
    <row r="159" customHeight="1" ht="15">
      <c r="A159" s="46" t="n">
        <v>3.0</v>
      </c>
      <c r="B159" s="47" t="inlineStr">
        <is>
          <r>
            <t xml:space="preserve">230</t>
          </r>
        </is>
      </c>
      <c r="C159" s="48" t="inlineStr">
        <is>
          <r>
            <t xml:space="preserve">30</t>
          </r>
        </is>
      </c>
      <c r="D159" s="46" t="inlineStr">
        <is>
          <r>
            <t xml:space="preserve">10</t>
          </r>
        </is>
      </c>
      <c r="E159" s="49" t="inlineStr"/>
      <c r="F159" s="50" t="inlineStr">
        <is>
          <r>
            <t xml:space="preserve">230. 30. 10</t>
          </r>
        </is>
      </c>
      <c r="G159" s="51" t="inlineStr"/>
      <c r="H159" s="52" t="inlineStr"/>
      <c r="I159" s="53" t="inlineStr">
        <is>
          <r>
            <t xml:space="preserve">Mobilization of Heavy Lifting Equipment to SITE</t>
          </r>
        </is>
      </c>
      <c r="J159" s="54" t="inlineStr"/>
      <c r="K159" s="54" t="inlineStr"/>
      <c r="L159" s="55" t="inlineStr"/>
      <c r="M159" s="55" t="inlineStr"/>
      <c r="N159" s="55" t="inlineStr"/>
      <c r="O159" s="56" t="inlineStr"/>
      <c r="P159" s="57" t="inlineStr">
        <f>SUM(SUMIFS(P:P,A:A,4,B:B,INDIRECT(ADDRESS(ROW(),2)),C:C,INDIRECT(ADDRESS(ROW(),3)),D:D,INDIRECT(ADDRESS(ROW(),4)),G:G,{"","=Ow"}))</f>
      </c>
    </row>
    <row r="160" customHeight="1" ht="15">
      <c r="A160" s="58" t="n">
        <v>4.0</v>
      </c>
      <c r="B160" s="47" t="inlineStr">
        <is>
          <r>
            <t xml:space="preserve">230</t>
          </r>
        </is>
      </c>
      <c r="C160" s="48" t="inlineStr">
        <is>
          <r>
            <t xml:space="preserve">30</t>
          </r>
        </is>
      </c>
      <c r="D160" s="46" t="inlineStr">
        <is>
          <r>
            <t xml:space="preserve">10</t>
          </r>
        </is>
      </c>
      <c r="E160" s="59" t="inlineStr">
        <is>
          <r>
            <t xml:space="preserve">21</t>
          </r>
        </is>
      </c>
      <c r="F160" s="60" t="inlineStr">
        <is>
          <r>
            <t xml:space="preserve">230. 30. 10.  21</t>
          </r>
        </is>
      </c>
      <c r="G160" s="61" t="inlineStr"/>
      <c r="H160" s="61" t="inlineStr">
        <is>
          <r>
            <t xml:space="preserve">Yes</t>
          </r>
        </is>
      </c>
      <c r="I160" s="62" t="inlineStr">
        <is>
          <r>
            <t xml:space="preserve"> M S - adsorber (vertical radial) - 47.3 t; L=3.5m; W=3.5m; H=12.35m </t>
          </r>
        </is>
      </c>
      <c r="J160" s="63" t="n">
        <v>1.0</v>
      </c>
      <c r="K160" s="61" t="inlineStr">
        <is>
          <r>
            <t xml:space="preserve">LSUM</t>
          </r>
        </is>
      </c>
      <c r="L160" s="64" t="n">
        <v>0.0</v>
      </c>
      <c r="M160" s="64" t="n">
        <v>0.0</v>
      </c>
      <c r="N160" s="64" t="n">
        <v>0.0</v>
      </c>
      <c r="O160" s="65" t="n">
        <f>SUM(INDIRECT(ADDRESS(ROW(), COLUMN()-1)),INDIRECT(ADDRESS(ROW(), COLUMN()-2)),INDIRECT(ADDRESS(ROW(), COLUMN()-3)))</f>
        <v>0.0</v>
      </c>
      <c r="P160" s="66" t="inlineStr">
        <f>INDIRECT(ADDRESS(ROW(),COLUMN()-6))*INDIRECT(ADDRESS(ROW(),COLUMN()-1))</f>
      </c>
    </row>
    <row r="161" customHeight="0" bestFit="1" ht="50" outlineLevel="1">
      <c r="A161" s="58" t="inlineStr">
        <is>
          <r>
            <t xml:space="preserve">S</t>
          </r>
        </is>
      </c>
      <c r="B161" s="67" t="inlineStr">
        <is>
          <r>
            <t xml:space="preserve">230</t>
          </r>
        </is>
      </c>
      <c r="C161" s="68" t="inlineStr">
        <is>
          <r>
            <t xml:space="preserve">30</t>
          </r>
        </is>
      </c>
      <c r="D161" s="69" t="inlineStr">
        <is>
          <r>
            <t xml:space="preserve">10</t>
          </r>
        </is>
      </c>
      <c r="E161" s="70" t="inlineStr">
        <is>
          <r>
            <t xml:space="preserve">10</t>
          </r>
        </is>
      </c>
      <c r="F161" s="71" t="inlineStr">
        <is>
          <r>
            <t xml:space="preserve">230. 30. 10.  21</t>
          </r>
        </is>
      </c>
      <c r="G161" s="72" t="inlineStr">
        <is>
          <r>
            <t xml:space="preserve">Detailed Spec.: </t>
          </r>
        </is>
      </c>
      <c r="H161" s="72" t="inlineStr"/>
      <c r="I161" s="73" t="inlineStr">
        <is>
          <r>
            <rPr>
              <rFont val="SansSerif"/>
              <color rgb="000000"/>
              <sz val="10.0"/>
            </rPr>
            <t xml:space="preserve">for Lifting of 2 pcs MS Adsorber, vertical vessel
diameter of equipment 4,2 m, length of equipment 13,55 m, weight of equipment 62,9 to
</t>
          </r>
        </is>
      </c>
      <c r="J161" s="74" t="inlineStr"/>
      <c r="K161" s="74" t="inlineStr"/>
      <c r="L161" s="75" t="inlineStr"/>
      <c r="M161" s="75" t="inlineStr"/>
      <c r="N161" s="75" t="inlineStr"/>
      <c r="O161" s="76" t="inlineStr"/>
      <c r="P161" s="62" t="inlineStr"/>
    </row>
    <row r="162" customHeight="1" ht="15">
      <c r="A162" s="58" t="n">
        <v>4.0</v>
      </c>
      <c r="B162" s="47" t="inlineStr">
        <is>
          <r>
            <t xml:space="preserve">230</t>
          </r>
        </is>
      </c>
      <c r="C162" s="48" t="inlineStr">
        <is>
          <r>
            <t xml:space="preserve">30</t>
          </r>
        </is>
      </c>
      <c r="D162" s="46" t="inlineStr">
        <is>
          <r>
            <t xml:space="preserve">10</t>
          </r>
        </is>
      </c>
      <c r="E162" s="59" t="inlineStr">
        <is>
          <r>
            <t xml:space="preserve">31</t>
          </r>
        </is>
      </c>
      <c r="F162" s="60" t="inlineStr">
        <is>
          <r>
            <t xml:space="preserve">230. 30. 10.  31</t>
          </r>
        </is>
      </c>
      <c r="G162" s="61" t="inlineStr"/>
      <c r="H162" s="61" t="inlineStr">
        <is>
          <r>
            <t xml:space="preserve">Yes</t>
          </r>
        </is>
      </c>
      <c r="I162" s="62" t="inlineStr">
        <is>
          <r>
            <t xml:space="preserve"> Rectification/Argon box Cube 1 - 60.25t; L=10.6m; W=6.2m; H=16.4m </t>
          </r>
        </is>
      </c>
      <c r="J162" s="63" t="n">
        <v>1.0</v>
      </c>
      <c r="K162" s="61" t="inlineStr">
        <is>
          <r>
            <t xml:space="preserve">LSUM</t>
          </r>
        </is>
      </c>
      <c r="L162" s="64" t="n">
        <v>0.0</v>
      </c>
      <c r="M162" s="64" t="n">
        <v>0.0</v>
      </c>
      <c r="N162" s="64" t="n">
        <v>0.0</v>
      </c>
      <c r="O162" s="65" t="n">
        <f>SUM(INDIRECT(ADDRESS(ROW(), COLUMN()-1)),INDIRECT(ADDRESS(ROW(), COLUMN()-2)),INDIRECT(ADDRESS(ROW(), COLUMN()-3)))</f>
        <v>0.0</v>
      </c>
      <c r="P162" s="66" t="inlineStr">
        <f>INDIRECT(ADDRESS(ROW(),COLUMN()-6))*INDIRECT(ADDRESS(ROW(),COLUMN()-1))</f>
      </c>
    </row>
    <row r="163" customHeight="0" bestFit="1" ht="50" outlineLevel="1">
      <c r="A163" s="58" t="inlineStr">
        <is>
          <r>
            <t xml:space="preserve">S</t>
          </r>
        </is>
      </c>
      <c r="B163" s="67" t="inlineStr">
        <is>
          <r>
            <t xml:space="preserve">230</t>
          </r>
        </is>
      </c>
      <c r="C163" s="68" t="inlineStr">
        <is>
          <r>
            <t xml:space="preserve">30</t>
          </r>
        </is>
      </c>
      <c r="D163" s="69" t="inlineStr">
        <is>
          <r>
            <t xml:space="preserve">10</t>
          </r>
        </is>
      </c>
      <c r="E163" s="70" t="inlineStr">
        <is>
          <r>
            <t xml:space="preserve">10</t>
          </r>
        </is>
      </c>
      <c r="F163" s="71" t="inlineStr">
        <is>
          <r>
            <t xml:space="preserve">230. 30. 10.  31</t>
          </r>
        </is>
      </c>
      <c r="G163" s="72" t="inlineStr">
        <is>
          <r>
            <t xml:space="preserve">Detailed Spec.: </t>
          </r>
        </is>
      </c>
      <c r="H163" s="72" t="inlineStr"/>
      <c r="I163" s="73" t="inlineStr">
        <is>
          <r>
            <rPr>
              <rFont val="SansSerif"/>
              <color rgb="000000"/>
              <sz val="10.0"/>
            </rPr>
            <t xml:space="preserve">for Lifting of 1 pcs Vacuum Insulated Tank, vertical cylindrical vessel
diameter of equipment 4,0 m, length of equipment 29,0 m, weight of equipment 87,0 to
</t>
          </r>
        </is>
      </c>
      <c r="J163" s="74" t="inlineStr"/>
      <c r="K163" s="74" t="inlineStr"/>
      <c r="L163" s="75" t="inlineStr"/>
      <c r="M163" s="75" t="inlineStr"/>
      <c r="N163" s="75" t="inlineStr"/>
      <c r="O163" s="76" t="inlineStr"/>
      <c r="P163" s="62" t="inlineStr"/>
    </row>
    <row r="164" customHeight="1" ht="15">
      <c r="A164" s="58" t="n">
        <v>4.0</v>
      </c>
      <c r="B164" s="47" t="inlineStr">
        <is>
          <r>
            <t xml:space="preserve">230</t>
          </r>
        </is>
      </c>
      <c r="C164" s="48" t="inlineStr">
        <is>
          <r>
            <t xml:space="preserve">30</t>
          </r>
        </is>
      </c>
      <c r="D164" s="46" t="inlineStr">
        <is>
          <r>
            <t xml:space="preserve">10</t>
          </r>
        </is>
      </c>
      <c r="E164" s="59" t="inlineStr">
        <is>
          <r>
            <t xml:space="preserve">32</t>
          </r>
        </is>
      </c>
      <c r="F164" s="60" t="inlineStr">
        <is>
          <r>
            <t xml:space="preserve">230. 30. 10.  32</t>
          </r>
        </is>
      </c>
      <c r="G164" s="61" t="inlineStr"/>
      <c r="H164" s="61" t="inlineStr">
        <is>
          <r>
            <t xml:space="preserve">Yes</t>
          </r>
        </is>
      </c>
      <c r="I164" s="62" t="inlineStr">
        <is>
          <r>
            <t xml:space="preserve"> Rectification/Argon box Cube 2 - 60.25t; L=10.6m; W=6.2m; H=16.4m </t>
          </r>
        </is>
      </c>
      <c r="J164" s="63" t="n">
        <v>1.0</v>
      </c>
      <c r="K164" s="61" t="inlineStr">
        <is>
          <r>
            <t xml:space="preserve">LSUM</t>
          </r>
        </is>
      </c>
      <c r="L164" s="64" t="n">
        <v>0.0</v>
      </c>
      <c r="M164" s="64" t="n">
        <v>0.0</v>
      </c>
      <c r="N164" s="64" t="n">
        <v>0.0</v>
      </c>
      <c r="O164" s="65" t="n">
        <f>SUM(INDIRECT(ADDRESS(ROW(), COLUMN()-1)),INDIRECT(ADDRESS(ROW(), COLUMN()-2)),INDIRECT(ADDRESS(ROW(), COLUMN()-3)))</f>
        <v>0.0</v>
      </c>
      <c r="P164" s="66" t="inlineStr">
        <f>INDIRECT(ADDRESS(ROW(),COLUMN()-6))*INDIRECT(ADDRESS(ROW(),COLUMN()-1))</f>
      </c>
    </row>
    <row r="165" customHeight="0" bestFit="1" ht="62" outlineLevel="1">
      <c r="A165" s="58" t="inlineStr">
        <is>
          <r>
            <t xml:space="preserve">S</t>
          </r>
        </is>
      </c>
      <c r="B165" s="67" t="inlineStr">
        <is>
          <r>
            <t xml:space="preserve">230</t>
          </r>
        </is>
      </c>
      <c r="C165" s="68" t="inlineStr">
        <is>
          <r>
            <t xml:space="preserve">30</t>
          </r>
        </is>
      </c>
      <c r="D165" s="69" t="inlineStr">
        <is>
          <r>
            <t xml:space="preserve">10</t>
          </r>
        </is>
      </c>
      <c r="E165" s="70" t="inlineStr">
        <is>
          <r>
            <t xml:space="preserve">10</t>
          </r>
        </is>
      </c>
      <c r="F165" s="71" t="inlineStr">
        <is>
          <r>
            <t xml:space="preserve">230. 30. 10.  32</t>
          </r>
        </is>
      </c>
      <c r="G165" s="72" t="inlineStr">
        <is>
          <r>
            <t xml:space="preserve">Detailed Spec.: </t>
          </r>
        </is>
      </c>
      <c r="H165" s="72" t="inlineStr"/>
      <c r="I165" s="73" t="inlineStr">
        <is>
          <r>
            <rPr>
              <rFont val="SansSerif"/>
              <color rgb="000000"/>
              <sz val="10.0"/>
            </rPr>
            <t xml:space="preserve">for Lifting of 1 pcs Rectification Cold Box
length of equipment 10,3 m, width of equipment 6,0 m, height of equipment 59,2 m, weight of equipment 428,4 to
</t>
          </r>
        </is>
      </c>
      <c r="J165" s="74" t="inlineStr"/>
      <c r="K165" s="74" t="inlineStr"/>
      <c r="L165" s="75" t="inlineStr"/>
      <c r="M165" s="75" t="inlineStr"/>
      <c r="N165" s="75" t="inlineStr"/>
      <c r="O165" s="76" t="inlineStr"/>
      <c r="P165" s="62" t="inlineStr"/>
    </row>
    <row r="166" customHeight="1" ht="15">
      <c r="A166" s="58" t="n">
        <v>4.0</v>
      </c>
      <c r="B166" s="47" t="inlineStr">
        <is>
          <r>
            <t xml:space="preserve">230</t>
          </r>
        </is>
      </c>
      <c r="C166" s="48" t="inlineStr">
        <is>
          <r>
            <t xml:space="preserve">30</t>
          </r>
        </is>
      </c>
      <c r="D166" s="46" t="inlineStr">
        <is>
          <r>
            <t xml:space="preserve">10</t>
          </r>
        </is>
      </c>
      <c r="E166" s="59" t="inlineStr">
        <is>
          <r>
            <t xml:space="preserve">33</t>
          </r>
        </is>
      </c>
      <c r="F166" s="60" t="inlineStr">
        <is>
          <r>
            <t xml:space="preserve">230. 30. 10.  33</t>
          </r>
        </is>
      </c>
      <c r="G166" s="61" t="inlineStr"/>
      <c r="H166" s="61" t="inlineStr">
        <is>
          <r>
            <t xml:space="preserve">Yes</t>
          </r>
        </is>
      </c>
      <c r="I166" s="62" t="inlineStr">
        <is>
          <r>
            <t xml:space="preserve"> Rectification/Argon box Cube 3 - 60.25t; L=10.6m; W=6.2m; H=16.4m </t>
          </r>
        </is>
      </c>
      <c r="J166" s="63" t="n">
        <v>1.0</v>
      </c>
      <c r="K166" s="61" t="inlineStr">
        <is>
          <r>
            <t xml:space="preserve">LSUM</t>
          </r>
        </is>
      </c>
      <c r="L166" s="64" t="n">
        <v>0.0</v>
      </c>
      <c r="M166" s="64" t="n">
        <v>0.0</v>
      </c>
      <c r="N166" s="64" t="n">
        <v>0.0</v>
      </c>
      <c r="O166" s="65" t="n">
        <f>SUM(INDIRECT(ADDRESS(ROW(), COLUMN()-1)),INDIRECT(ADDRESS(ROW(), COLUMN()-2)),INDIRECT(ADDRESS(ROW(), COLUMN()-3)))</f>
        <v>0.0</v>
      </c>
      <c r="P166" s="66" t="inlineStr">
        <f>INDIRECT(ADDRESS(ROW(),COLUMN()-6))*INDIRECT(ADDRESS(ROW(),COLUMN()-1))</f>
      </c>
    </row>
    <row r="167" customHeight="0" bestFit="1" ht="62" outlineLevel="1">
      <c r="A167" s="58" t="inlineStr">
        <is>
          <r>
            <t xml:space="preserve">S</t>
          </r>
        </is>
      </c>
      <c r="B167" s="67" t="inlineStr">
        <is>
          <r>
            <t xml:space="preserve">230</t>
          </r>
        </is>
      </c>
      <c r="C167" s="68" t="inlineStr">
        <is>
          <r>
            <t xml:space="preserve">30</t>
          </r>
        </is>
      </c>
      <c r="D167" s="69" t="inlineStr">
        <is>
          <r>
            <t xml:space="preserve">10</t>
          </r>
        </is>
      </c>
      <c r="E167" s="70" t="inlineStr">
        <is>
          <r>
            <t xml:space="preserve">10</t>
          </r>
        </is>
      </c>
      <c r="F167" s="71" t="inlineStr">
        <is>
          <r>
            <t xml:space="preserve">230. 30. 10.  33</t>
          </r>
        </is>
      </c>
      <c r="G167" s="72" t="inlineStr">
        <is>
          <r>
            <t xml:space="preserve">Detailed Spec.: </t>
          </r>
        </is>
      </c>
      <c r="H167" s="72" t="inlineStr"/>
      <c r="I167" s="73" t="inlineStr">
        <is>
          <r>
            <rPr>
              <rFont val="SansSerif"/>
              <color rgb="000000"/>
              <sz val="10.0"/>
            </rPr>
            <t xml:space="preserve">for Lifting of 3 pcs HV Transformer
length of equipment 6,5 m, width of equipment 4,8 m, height of equipment 4,0 m, weight of each equipment 75,0 to
</t>
          </r>
        </is>
      </c>
      <c r="J167" s="74" t="inlineStr"/>
      <c r="K167" s="74" t="inlineStr"/>
      <c r="L167" s="75" t="inlineStr"/>
      <c r="M167" s="75" t="inlineStr"/>
      <c r="N167" s="75" t="inlineStr"/>
      <c r="O167" s="76" t="inlineStr"/>
      <c r="P167" s="62" t="inlineStr"/>
    </row>
    <row r="168" customHeight="1" ht="15">
      <c r="A168" s="58" t="n">
        <v>4.0</v>
      </c>
      <c r="B168" s="47" t="inlineStr">
        <is>
          <r>
            <t xml:space="preserve">230</t>
          </r>
        </is>
      </c>
      <c r="C168" s="48" t="inlineStr">
        <is>
          <r>
            <t xml:space="preserve">30</t>
          </r>
        </is>
      </c>
      <c r="D168" s="46" t="inlineStr">
        <is>
          <r>
            <t xml:space="preserve">10</t>
          </r>
        </is>
      </c>
      <c r="E168" s="59" t="inlineStr">
        <is>
          <r>
            <t xml:space="preserve">34</t>
          </r>
        </is>
      </c>
      <c r="F168" s="60" t="inlineStr">
        <is>
          <r>
            <t xml:space="preserve">230. 30. 10.  34</t>
          </r>
        </is>
      </c>
      <c r="G168" s="61" t="inlineStr"/>
      <c r="H168" s="61" t="inlineStr">
        <is>
          <r>
            <t xml:space="preserve">Yes</t>
          </r>
        </is>
      </c>
      <c r="I168" s="62" t="inlineStr">
        <is>
          <r>
            <t xml:space="preserve"> Rectification/Argon box Cube 4 - 60.25t; L=10.6m; W=6.2m; H=16.4m </t>
          </r>
        </is>
      </c>
      <c r="J168" s="63" t="n">
        <v>1.0</v>
      </c>
      <c r="K168" s="61" t="inlineStr">
        <is>
          <r>
            <t xml:space="preserve">LSUM</t>
          </r>
        </is>
      </c>
      <c r="L168" s="64" t="n">
        <v>0.0</v>
      </c>
      <c r="M168" s="64" t="n">
        <v>0.0</v>
      </c>
      <c r="N168" s="64" t="n">
        <v>0.0</v>
      </c>
      <c r="O168" s="65" t="n">
        <f>SUM(INDIRECT(ADDRESS(ROW(), COLUMN()-1)),INDIRECT(ADDRESS(ROW(), COLUMN()-2)),INDIRECT(ADDRESS(ROW(), COLUMN()-3)))</f>
        <v>0.0</v>
      </c>
      <c r="P168" s="66" t="inlineStr">
        <f>INDIRECT(ADDRESS(ROW(),COLUMN()-6))*INDIRECT(ADDRESS(ROW(),COLUMN()-1))</f>
      </c>
    </row>
    <row r="169" customHeight="1" ht="15">
      <c r="A169" s="58" t="n">
        <v>4.0</v>
      </c>
      <c r="B169" s="47" t="inlineStr">
        <is>
          <r>
            <t xml:space="preserve">230</t>
          </r>
        </is>
      </c>
      <c r="C169" s="48" t="inlineStr">
        <is>
          <r>
            <t xml:space="preserve">30</t>
          </r>
        </is>
      </c>
      <c r="D169" s="46" t="inlineStr">
        <is>
          <r>
            <t xml:space="preserve">10</t>
          </r>
        </is>
      </c>
      <c r="E169" s="59" t="inlineStr">
        <is>
          <r>
            <t xml:space="preserve">61</t>
          </r>
        </is>
      </c>
      <c r="F169" s="60" t="inlineStr">
        <is>
          <r>
            <t xml:space="preserve">230. 30. 10.  61</t>
          </r>
        </is>
      </c>
      <c r="G169" s="61" t="inlineStr"/>
      <c r="H169" s="61" t="inlineStr">
        <is>
          <r>
            <t xml:space="preserve">Yes</t>
          </r>
        </is>
      </c>
      <c r="I169" s="62" t="inlineStr">
        <is>
          <r>
            <t xml:space="preserve"> Low pressure column - 86t; Diameter=3.8m; H=62.6m </t>
          </r>
        </is>
      </c>
      <c r="J169" s="63" t="n">
        <v>1.0</v>
      </c>
      <c r="K169" s="61" t="inlineStr">
        <is>
          <r>
            <t xml:space="preserve">LSUM</t>
          </r>
        </is>
      </c>
      <c r="L169" s="64" t="n">
        <v>0.0</v>
      </c>
      <c r="M169" s="64" t="n">
        <v>0.0</v>
      </c>
      <c r="N169" s="64" t="n">
        <v>0.0</v>
      </c>
      <c r="O169" s="65" t="n">
        <f>SUM(INDIRECT(ADDRESS(ROW(), COLUMN()-1)),INDIRECT(ADDRESS(ROW(), COLUMN()-2)),INDIRECT(ADDRESS(ROW(), COLUMN()-3)))</f>
        <v>0.0</v>
      </c>
      <c r="P169" s="66" t="inlineStr">
        <f>INDIRECT(ADDRESS(ROW(),COLUMN()-6))*INDIRECT(ADDRESS(ROW(),COLUMN()-1))</f>
      </c>
    </row>
    <row r="170" customHeight="1" ht="15">
      <c r="A170" s="58" t="n">
        <v>4.0</v>
      </c>
      <c r="B170" s="47" t="inlineStr">
        <is>
          <r>
            <t xml:space="preserve">230</t>
          </r>
        </is>
      </c>
      <c r="C170" s="48" t="inlineStr">
        <is>
          <r>
            <t xml:space="preserve">30</t>
          </r>
        </is>
      </c>
      <c r="D170" s="46" t="inlineStr">
        <is>
          <r>
            <t xml:space="preserve">10</t>
          </r>
        </is>
      </c>
      <c r="E170" s="59" t="inlineStr">
        <is>
          <r>
            <t xml:space="preserve">110</t>
          </r>
        </is>
      </c>
      <c r="F170" s="60" t="inlineStr">
        <is>
          <r>
            <t xml:space="preserve">230. 30. 10. 110</t>
          </r>
        </is>
      </c>
      <c r="G170" s="61" t="inlineStr"/>
      <c r="H170" s="61" t="inlineStr">
        <is>
          <r>
            <t xml:space="preserve">Yes</t>
          </r>
        </is>
      </c>
      <c r="I170" s="62" t="inlineStr">
        <is>
          <r>
            <t xml:space="preserve"> Crude Argon column - 57.8 t; Diameter=2.8m; H=52.2m </t>
          </r>
        </is>
      </c>
      <c r="J170" s="63" t="n">
        <v>1.0</v>
      </c>
      <c r="K170" s="61" t="inlineStr">
        <is>
          <r>
            <t xml:space="preserve">LSUM</t>
          </r>
        </is>
      </c>
      <c r="L170" s="64" t="n">
        <v>0.0</v>
      </c>
      <c r="M170" s="64" t="n">
        <v>0.0</v>
      </c>
      <c r="N170" s="64" t="n">
        <v>0.0</v>
      </c>
      <c r="O170" s="65" t="n">
        <f>SUM(INDIRECT(ADDRESS(ROW(), COLUMN()-1)),INDIRECT(ADDRESS(ROW(), COLUMN()-2)),INDIRECT(ADDRESS(ROW(), COLUMN()-3)))</f>
        <v>0.0</v>
      </c>
      <c r="P170" s="66" t="inlineStr">
        <f>INDIRECT(ADDRESS(ROW(),COLUMN()-6))*INDIRECT(ADDRESS(ROW(),COLUMN()-1))</f>
      </c>
    </row>
    <row r="171" customHeight="1" ht="15">
      <c r="A171" s="58" t="n">
        <v>4.0</v>
      </c>
      <c r="B171" s="47" t="inlineStr">
        <is>
          <r>
            <t xml:space="preserve">230</t>
          </r>
        </is>
      </c>
      <c r="C171" s="48" t="inlineStr">
        <is>
          <r>
            <t xml:space="preserve">30</t>
          </r>
        </is>
      </c>
      <c r="D171" s="46" t="inlineStr">
        <is>
          <r>
            <t xml:space="preserve">10</t>
          </r>
        </is>
      </c>
      <c r="E171" s="59" t="inlineStr">
        <is>
          <r>
            <t xml:space="preserve">120</t>
          </r>
        </is>
      </c>
      <c r="F171" s="60" t="inlineStr">
        <is>
          <r>
            <t xml:space="preserve">230. 30. 10. 120</t>
          </r>
        </is>
      </c>
      <c r="G171" s="61" t="inlineStr"/>
      <c r="H171" s="61" t="inlineStr">
        <is>
          <r>
            <t xml:space="preserve">Yes</t>
          </r>
        </is>
      </c>
      <c r="I171" s="62" t="inlineStr">
        <is>
          <r>
            <t xml:space="preserve"> LAR vacuum insulated storage vessel (P.U.) - 51t; L=2.2m;M W=0.39m; H=0.42m </t>
          </r>
        </is>
      </c>
      <c r="J171" s="63" t="n">
        <v>1.0</v>
      </c>
      <c r="K171" s="61" t="inlineStr">
        <is>
          <r>
            <t xml:space="preserve">LSUM</t>
          </r>
        </is>
      </c>
      <c r="L171" s="64" t="n">
        <v>0.0</v>
      </c>
      <c r="M171" s="64" t="n">
        <v>0.0</v>
      </c>
      <c r="N171" s="64" t="n">
        <v>0.0</v>
      </c>
      <c r="O171" s="65" t="n">
        <f>SUM(INDIRECT(ADDRESS(ROW(), COLUMN()-1)),INDIRECT(ADDRESS(ROW(), COLUMN()-2)),INDIRECT(ADDRESS(ROW(), COLUMN()-3)))</f>
        <v>0.0</v>
      </c>
      <c r="P171" s="66" t="inlineStr">
        <f>INDIRECT(ADDRESS(ROW(),COLUMN()-6))*INDIRECT(ADDRESS(ROW(),COLUMN()-1))</f>
      </c>
    </row>
    <row r="172" customHeight="1" ht="15">
      <c r="A172" s="46" t="n">
        <v>3.0</v>
      </c>
      <c r="B172" s="47" t="inlineStr">
        <is>
          <r>
            <t xml:space="preserve">230</t>
          </r>
        </is>
      </c>
      <c r="C172" s="48" t="inlineStr">
        <is>
          <r>
            <t xml:space="preserve">30</t>
          </r>
        </is>
      </c>
      <c r="D172" s="46" t="inlineStr">
        <is>
          <r>
            <t xml:space="preserve">20</t>
          </r>
        </is>
      </c>
      <c r="E172" s="49" t="inlineStr"/>
      <c r="F172" s="50" t="inlineStr">
        <is>
          <r>
            <t xml:space="preserve">230. 30. 20</t>
          </r>
        </is>
      </c>
      <c r="G172" s="51" t="inlineStr"/>
      <c r="H172" s="52" t="inlineStr"/>
      <c r="I172" s="53" t="inlineStr">
        <is>
          <r>
            <t xml:space="preserve">Demobilization of Heavy Lifting Equipment from SITE</t>
          </r>
        </is>
      </c>
      <c r="J172" s="54" t="inlineStr"/>
      <c r="K172" s="54" t="inlineStr"/>
      <c r="L172" s="55" t="inlineStr"/>
      <c r="M172" s="55" t="inlineStr"/>
      <c r="N172" s="55" t="inlineStr"/>
      <c r="O172" s="56" t="inlineStr"/>
      <c r="P172" s="57" t="inlineStr">
        <f>SUM(SUMIFS(P:P,A:A,4,B:B,INDIRECT(ADDRESS(ROW(),2)),C:C,INDIRECT(ADDRESS(ROW(),3)),D:D,INDIRECT(ADDRESS(ROW(),4)),G:G,{"","=Ow"}))</f>
      </c>
    </row>
    <row r="173" customHeight="1" ht="15">
      <c r="A173" s="58" t="n">
        <v>4.0</v>
      </c>
      <c r="B173" s="47" t="inlineStr">
        <is>
          <r>
            <t xml:space="preserve">230</t>
          </r>
        </is>
      </c>
      <c r="C173" s="48" t="inlineStr">
        <is>
          <r>
            <t xml:space="preserve">30</t>
          </r>
        </is>
      </c>
      <c r="D173" s="46" t="inlineStr">
        <is>
          <r>
            <t xml:space="preserve">20</t>
          </r>
        </is>
      </c>
      <c r="E173" s="59" t="inlineStr">
        <is>
          <r>
            <t xml:space="preserve">21</t>
          </r>
        </is>
      </c>
      <c r="F173" s="60" t="inlineStr">
        <is>
          <r>
            <t xml:space="preserve">230. 30. 20.  21</t>
          </r>
        </is>
      </c>
      <c r="G173" s="61" t="inlineStr"/>
      <c r="H173" s="61" t="inlineStr">
        <is>
          <r>
            <t xml:space="preserve">Yes</t>
          </r>
        </is>
      </c>
      <c r="I173" s="62" t="inlineStr">
        <is>
          <r>
            <t xml:space="preserve"> M S - adsorber (vertical radial) - 47.3 t; L=3.5m; W=3.5m; H=12.35m </t>
          </r>
        </is>
      </c>
      <c r="J173" s="63" t="n">
        <v>1.0</v>
      </c>
      <c r="K173" s="61" t="inlineStr">
        <is>
          <r>
            <t xml:space="preserve">LSUM</t>
          </r>
        </is>
      </c>
      <c r="L173" s="64" t="n">
        <v>0.0</v>
      </c>
      <c r="M173" s="64" t="n">
        <v>0.0</v>
      </c>
      <c r="N173" s="64" t="n">
        <v>0.0</v>
      </c>
      <c r="O173" s="65" t="n">
        <f>SUM(INDIRECT(ADDRESS(ROW(), COLUMN()-1)),INDIRECT(ADDRESS(ROW(), COLUMN()-2)),INDIRECT(ADDRESS(ROW(), COLUMN()-3)))</f>
        <v>0.0</v>
      </c>
      <c r="P173" s="66" t="inlineStr">
        <f>INDIRECT(ADDRESS(ROW(),COLUMN()-6))*INDIRECT(ADDRESS(ROW(),COLUMN()-1))</f>
      </c>
    </row>
    <row r="174" customHeight="0" bestFit="1" ht="50" outlineLevel="1">
      <c r="A174" s="58" t="inlineStr">
        <is>
          <r>
            <t xml:space="preserve">S</t>
          </r>
        </is>
      </c>
      <c r="B174" s="67" t="inlineStr">
        <is>
          <r>
            <t xml:space="preserve">230</t>
          </r>
        </is>
      </c>
      <c r="C174" s="68" t="inlineStr">
        <is>
          <r>
            <t xml:space="preserve">30</t>
          </r>
        </is>
      </c>
      <c r="D174" s="69" t="inlineStr">
        <is>
          <r>
            <t xml:space="preserve">20</t>
          </r>
        </is>
      </c>
      <c r="E174" s="70" t="inlineStr">
        <is>
          <r>
            <t xml:space="preserve">20</t>
          </r>
        </is>
      </c>
      <c r="F174" s="71" t="inlineStr">
        <is>
          <r>
            <t xml:space="preserve">230. 30. 20.  21</t>
          </r>
        </is>
      </c>
      <c r="G174" s="72" t="inlineStr">
        <is>
          <r>
            <t xml:space="preserve">Detailed Spec.: </t>
          </r>
        </is>
      </c>
      <c r="H174" s="72" t="inlineStr"/>
      <c r="I174" s="73" t="inlineStr">
        <is>
          <r>
            <rPr>
              <rFont val="SansSerif"/>
              <color rgb="000000"/>
              <sz val="10.0"/>
            </rPr>
            <t xml:space="preserve">for Lifting of 2 pcs MS Adsorber, vertical vessel
diameter of equipment 4,2 m, length of equipment 13,55 m, weight of equipment 62,9 to
</t>
          </r>
        </is>
      </c>
      <c r="J174" s="74" t="inlineStr"/>
      <c r="K174" s="74" t="inlineStr"/>
      <c r="L174" s="75" t="inlineStr"/>
      <c r="M174" s="75" t="inlineStr"/>
      <c r="N174" s="75" t="inlineStr"/>
      <c r="O174" s="76" t="inlineStr"/>
      <c r="P174" s="62" t="inlineStr"/>
    </row>
    <row r="175" customHeight="1" ht="15">
      <c r="A175" s="58" t="n">
        <v>4.0</v>
      </c>
      <c r="B175" s="47" t="inlineStr">
        <is>
          <r>
            <t xml:space="preserve">230</t>
          </r>
        </is>
      </c>
      <c r="C175" s="48" t="inlineStr">
        <is>
          <r>
            <t xml:space="preserve">30</t>
          </r>
        </is>
      </c>
      <c r="D175" s="46" t="inlineStr">
        <is>
          <r>
            <t xml:space="preserve">20</t>
          </r>
        </is>
      </c>
      <c r="E175" s="59" t="inlineStr">
        <is>
          <r>
            <t xml:space="preserve">31</t>
          </r>
        </is>
      </c>
      <c r="F175" s="60" t="inlineStr">
        <is>
          <r>
            <t xml:space="preserve">230. 30. 20.  31</t>
          </r>
        </is>
      </c>
      <c r="G175" s="61" t="inlineStr"/>
      <c r="H175" s="61" t="inlineStr">
        <is>
          <r>
            <t xml:space="preserve">Yes</t>
          </r>
        </is>
      </c>
      <c r="I175" s="62" t="inlineStr">
        <is>
          <r>
            <t xml:space="preserve"> Rectification/Argon box Cube 1 - 60.25t; L=10.6m; W=6.2m; H=16.4m </t>
          </r>
        </is>
      </c>
      <c r="J175" s="63" t="n">
        <v>1.0</v>
      </c>
      <c r="K175" s="61" t="inlineStr">
        <is>
          <r>
            <t xml:space="preserve">LSUM</t>
          </r>
        </is>
      </c>
      <c r="L175" s="64" t="n">
        <v>0.0</v>
      </c>
      <c r="M175" s="64" t="n">
        <v>0.0</v>
      </c>
      <c r="N175" s="64" t="n">
        <v>0.0</v>
      </c>
      <c r="O175" s="65" t="n">
        <f>SUM(INDIRECT(ADDRESS(ROW(), COLUMN()-1)),INDIRECT(ADDRESS(ROW(), COLUMN()-2)),INDIRECT(ADDRESS(ROW(), COLUMN()-3)))</f>
        <v>0.0</v>
      </c>
      <c r="P175" s="66" t="inlineStr">
        <f>INDIRECT(ADDRESS(ROW(),COLUMN()-6))*INDIRECT(ADDRESS(ROW(),COLUMN()-1))</f>
      </c>
    </row>
    <row r="176" customHeight="0" bestFit="1" ht="50" outlineLevel="1">
      <c r="A176" s="58" t="inlineStr">
        <is>
          <r>
            <t xml:space="preserve">S</t>
          </r>
        </is>
      </c>
      <c r="B176" s="67" t="inlineStr">
        <is>
          <r>
            <t xml:space="preserve">230</t>
          </r>
        </is>
      </c>
      <c r="C176" s="68" t="inlineStr">
        <is>
          <r>
            <t xml:space="preserve">30</t>
          </r>
        </is>
      </c>
      <c r="D176" s="69" t="inlineStr">
        <is>
          <r>
            <t xml:space="preserve">20</t>
          </r>
        </is>
      </c>
      <c r="E176" s="70" t="inlineStr">
        <is>
          <r>
            <t xml:space="preserve">20</t>
          </r>
        </is>
      </c>
      <c r="F176" s="71" t="inlineStr">
        <is>
          <r>
            <t xml:space="preserve">230. 30. 20.  31</t>
          </r>
        </is>
      </c>
      <c r="G176" s="72" t="inlineStr">
        <is>
          <r>
            <t xml:space="preserve">Detailed Spec.: </t>
          </r>
        </is>
      </c>
      <c r="H176" s="72" t="inlineStr"/>
      <c r="I176" s="73" t="inlineStr">
        <is>
          <r>
            <rPr>
              <rFont val="SansSerif"/>
              <color rgb="000000"/>
              <sz val="10.0"/>
            </rPr>
            <t xml:space="preserve">for Lifting of 1 pcs Vacuum Insulated Tank, vertical cylindrical vessel
diameter of equipment 4,3 m, length of equipment 26,0 m, weight of equipment 80,0 to
</t>
          </r>
        </is>
      </c>
      <c r="J176" s="74" t="inlineStr"/>
      <c r="K176" s="74" t="inlineStr"/>
      <c r="L176" s="75" t="inlineStr"/>
      <c r="M176" s="75" t="inlineStr"/>
      <c r="N176" s="75" t="inlineStr"/>
      <c r="O176" s="76" t="inlineStr"/>
      <c r="P176" s="62" t="inlineStr"/>
    </row>
    <row r="177" customHeight="1" ht="15">
      <c r="A177" s="58" t="n">
        <v>4.0</v>
      </c>
      <c r="B177" s="47" t="inlineStr">
        <is>
          <r>
            <t xml:space="preserve">230</t>
          </r>
        </is>
      </c>
      <c r="C177" s="48" t="inlineStr">
        <is>
          <r>
            <t xml:space="preserve">30</t>
          </r>
        </is>
      </c>
      <c r="D177" s="46" t="inlineStr">
        <is>
          <r>
            <t xml:space="preserve">20</t>
          </r>
        </is>
      </c>
      <c r="E177" s="59" t="inlineStr">
        <is>
          <r>
            <t xml:space="preserve">32</t>
          </r>
        </is>
      </c>
      <c r="F177" s="60" t="inlineStr">
        <is>
          <r>
            <t xml:space="preserve">230. 30. 20.  32</t>
          </r>
        </is>
      </c>
      <c r="G177" s="61" t="inlineStr"/>
      <c r="H177" s="61" t="inlineStr">
        <is>
          <r>
            <t xml:space="preserve">Yes</t>
          </r>
        </is>
      </c>
      <c r="I177" s="62" t="inlineStr">
        <is>
          <r>
            <t xml:space="preserve"> Rectification/Argon box Cube 2 - 60.25t; L=10.6m; W=6.2m; H=16.4m </t>
          </r>
        </is>
      </c>
      <c r="J177" s="63" t="n">
        <v>1.0</v>
      </c>
      <c r="K177" s="61" t="inlineStr">
        <is>
          <r>
            <t xml:space="preserve">LSUM</t>
          </r>
        </is>
      </c>
      <c r="L177" s="64" t="n">
        <v>0.0</v>
      </c>
      <c r="M177" s="64" t="n">
        <v>0.0</v>
      </c>
      <c r="N177" s="64" t="n">
        <v>0.0</v>
      </c>
      <c r="O177" s="65" t="n">
        <f>SUM(INDIRECT(ADDRESS(ROW(), COLUMN()-1)),INDIRECT(ADDRESS(ROW(), COLUMN()-2)),INDIRECT(ADDRESS(ROW(), COLUMN()-3)))</f>
        <v>0.0</v>
      </c>
      <c r="P177" s="66" t="inlineStr">
        <f>INDIRECT(ADDRESS(ROW(),COLUMN()-6))*INDIRECT(ADDRESS(ROW(),COLUMN()-1))</f>
      </c>
    </row>
    <row r="178" customHeight="0" bestFit="1" ht="62" outlineLevel="1">
      <c r="A178" s="58" t="inlineStr">
        <is>
          <r>
            <t xml:space="preserve">S</t>
          </r>
        </is>
      </c>
      <c r="B178" s="67" t="inlineStr">
        <is>
          <r>
            <t xml:space="preserve">230</t>
          </r>
        </is>
      </c>
      <c r="C178" s="68" t="inlineStr">
        <is>
          <r>
            <t xml:space="preserve">30</t>
          </r>
        </is>
      </c>
      <c r="D178" s="69" t="inlineStr">
        <is>
          <r>
            <t xml:space="preserve">20</t>
          </r>
        </is>
      </c>
      <c r="E178" s="70" t="inlineStr">
        <is>
          <r>
            <t xml:space="preserve">20</t>
          </r>
        </is>
      </c>
      <c r="F178" s="71" t="inlineStr">
        <is>
          <r>
            <t xml:space="preserve">230. 30. 20.  32</t>
          </r>
        </is>
      </c>
      <c r="G178" s="72" t="inlineStr">
        <is>
          <r>
            <t xml:space="preserve">Detailed Spec.: </t>
          </r>
        </is>
      </c>
      <c r="H178" s="72" t="inlineStr"/>
      <c r="I178" s="73" t="inlineStr">
        <is>
          <r>
            <rPr>
              <rFont val="SansSerif"/>
              <color rgb="000000"/>
              <sz val="10.0"/>
            </rPr>
            <t xml:space="preserve">for Lifting of 1 pcs Rectification Cold Box
length of equipment 10,3 m, width of equipment 6,0 m, height of equipment 59,2 m, weight of equipment 428,4 to
</t>
          </r>
        </is>
      </c>
      <c r="J178" s="74" t="inlineStr"/>
      <c r="K178" s="74" t="inlineStr"/>
      <c r="L178" s="75" t="inlineStr"/>
      <c r="M178" s="75" t="inlineStr"/>
      <c r="N178" s="75" t="inlineStr"/>
      <c r="O178" s="76" t="inlineStr"/>
      <c r="P178" s="62" t="inlineStr"/>
    </row>
    <row r="179" customHeight="1" ht="15">
      <c r="A179" s="58" t="n">
        <v>4.0</v>
      </c>
      <c r="B179" s="47" t="inlineStr">
        <is>
          <r>
            <t xml:space="preserve">230</t>
          </r>
        </is>
      </c>
      <c r="C179" s="48" t="inlineStr">
        <is>
          <r>
            <t xml:space="preserve">30</t>
          </r>
        </is>
      </c>
      <c r="D179" s="46" t="inlineStr">
        <is>
          <r>
            <t xml:space="preserve">20</t>
          </r>
        </is>
      </c>
      <c r="E179" s="59" t="inlineStr">
        <is>
          <r>
            <t xml:space="preserve">33</t>
          </r>
        </is>
      </c>
      <c r="F179" s="60" t="inlineStr">
        <is>
          <r>
            <t xml:space="preserve">230. 30. 20.  33</t>
          </r>
        </is>
      </c>
      <c r="G179" s="61" t="inlineStr"/>
      <c r="H179" s="61" t="inlineStr">
        <is>
          <r>
            <t xml:space="preserve">Yes</t>
          </r>
        </is>
      </c>
      <c r="I179" s="62" t="inlineStr">
        <is>
          <r>
            <t xml:space="preserve"> Rectification/Argon box Cube 3 - 60.25t; L=10.6m; W=6.2m; H=16.4m </t>
          </r>
        </is>
      </c>
      <c r="J179" s="63" t="n">
        <v>1.0</v>
      </c>
      <c r="K179" s="61" t="inlineStr">
        <is>
          <r>
            <t xml:space="preserve">LSUM</t>
          </r>
        </is>
      </c>
      <c r="L179" s="64" t="n">
        <v>0.0</v>
      </c>
      <c r="M179" s="64" t="n">
        <v>0.0</v>
      </c>
      <c r="N179" s="64" t="n">
        <v>0.0</v>
      </c>
      <c r="O179" s="65" t="n">
        <f>SUM(INDIRECT(ADDRESS(ROW(), COLUMN()-1)),INDIRECT(ADDRESS(ROW(), COLUMN()-2)),INDIRECT(ADDRESS(ROW(), COLUMN()-3)))</f>
        <v>0.0</v>
      </c>
      <c r="P179" s="66" t="inlineStr">
        <f>INDIRECT(ADDRESS(ROW(),COLUMN()-6))*INDIRECT(ADDRESS(ROW(),COLUMN()-1))</f>
      </c>
    </row>
    <row r="180" customHeight="0" bestFit="1" ht="62" outlineLevel="1">
      <c r="A180" s="58" t="inlineStr">
        <is>
          <r>
            <t xml:space="preserve">S</t>
          </r>
        </is>
      </c>
      <c r="B180" s="67" t="inlineStr">
        <is>
          <r>
            <t xml:space="preserve">230</t>
          </r>
        </is>
      </c>
      <c r="C180" s="68" t="inlineStr">
        <is>
          <r>
            <t xml:space="preserve">30</t>
          </r>
        </is>
      </c>
      <c r="D180" s="69" t="inlineStr">
        <is>
          <r>
            <t xml:space="preserve">20</t>
          </r>
        </is>
      </c>
      <c r="E180" s="70" t="inlineStr">
        <is>
          <r>
            <t xml:space="preserve">20</t>
          </r>
        </is>
      </c>
      <c r="F180" s="71" t="inlineStr">
        <is>
          <r>
            <t xml:space="preserve">230. 30. 20.  33</t>
          </r>
        </is>
      </c>
      <c r="G180" s="72" t="inlineStr">
        <is>
          <r>
            <t xml:space="preserve">Detailed Spec.: </t>
          </r>
        </is>
      </c>
      <c r="H180" s="72" t="inlineStr"/>
      <c r="I180" s="73" t="inlineStr">
        <is>
          <r>
            <rPr>
              <rFont val="SansSerif"/>
              <color rgb="000000"/>
              <sz val="10.0"/>
            </rPr>
            <t xml:space="preserve">for Lifting of 3 pcs HV Transformer
length of equipment 6,5 m, width of equipment 4,8 m, height of equipment 4,0 m, weight of each equipment 75,0 to
</t>
          </r>
        </is>
      </c>
      <c r="J180" s="74" t="inlineStr"/>
      <c r="K180" s="74" t="inlineStr"/>
      <c r="L180" s="75" t="inlineStr"/>
      <c r="M180" s="75" t="inlineStr"/>
      <c r="N180" s="75" t="inlineStr"/>
      <c r="O180" s="76" t="inlineStr"/>
      <c r="P180" s="62" t="inlineStr"/>
    </row>
    <row r="181" customHeight="1" ht="15">
      <c r="A181" s="58" t="n">
        <v>4.0</v>
      </c>
      <c r="B181" s="47" t="inlineStr">
        <is>
          <r>
            <t xml:space="preserve">230</t>
          </r>
        </is>
      </c>
      <c r="C181" s="48" t="inlineStr">
        <is>
          <r>
            <t xml:space="preserve">30</t>
          </r>
        </is>
      </c>
      <c r="D181" s="46" t="inlineStr">
        <is>
          <r>
            <t xml:space="preserve">20</t>
          </r>
        </is>
      </c>
      <c r="E181" s="59" t="inlineStr">
        <is>
          <r>
            <t xml:space="preserve">34</t>
          </r>
        </is>
      </c>
      <c r="F181" s="60" t="inlineStr">
        <is>
          <r>
            <t xml:space="preserve">230. 30. 20.  34</t>
          </r>
        </is>
      </c>
      <c r="G181" s="61" t="inlineStr"/>
      <c r="H181" s="61" t="inlineStr">
        <is>
          <r>
            <t xml:space="preserve">Yes</t>
          </r>
        </is>
      </c>
      <c r="I181" s="62" t="inlineStr">
        <is>
          <r>
            <t xml:space="preserve"> Rectification/Argon box Cube 4 - 60.25t; L=10.6m; W=6.2m; H=16.4m </t>
          </r>
        </is>
      </c>
      <c r="J181" s="63" t="n">
        <v>1.0</v>
      </c>
      <c r="K181" s="61" t="inlineStr">
        <is>
          <r>
            <t xml:space="preserve">LSUM</t>
          </r>
        </is>
      </c>
      <c r="L181" s="64" t="n">
        <v>0.0</v>
      </c>
      <c r="M181" s="64" t="n">
        <v>0.0</v>
      </c>
      <c r="N181" s="64" t="n">
        <v>0.0</v>
      </c>
      <c r="O181" s="65" t="n">
        <f>SUM(INDIRECT(ADDRESS(ROW(), COLUMN()-1)),INDIRECT(ADDRESS(ROW(), COLUMN()-2)),INDIRECT(ADDRESS(ROW(), COLUMN()-3)))</f>
        <v>0.0</v>
      </c>
      <c r="P181" s="66" t="inlineStr">
        <f>INDIRECT(ADDRESS(ROW(),COLUMN()-6))*INDIRECT(ADDRESS(ROW(),COLUMN()-1))</f>
      </c>
    </row>
    <row r="182" customHeight="1" ht="15">
      <c r="A182" s="58" t="n">
        <v>4.0</v>
      </c>
      <c r="B182" s="47" t="inlineStr">
        <is>
          <r>
            <t xml:space="preserve">230</t>
          </r>
        </is>
      </c>
      <c r="C182" s="48" t="inlineStr">
        <is>
          <r>
            <t xml:space="preserve">30</t>
          </r>
        </is>
      </c>
      <c r="D182" s="46" t="inlineStr">
        <is>
          <r>
            <t xml:space="preserve">20</t>
          </r>
        </is>
      </c>
      <c r="E182" s="59" t="inlineStr">
        <is>
          <r>
            <t xml:space="preserve">61</t>
          </r>
        </is>
      </c>
      <c r="F182" s="60" t="inlineStr">
        <is>
          <r>
            <t xml:space="preserve">230. 30. 20.  61</t>
          </r>
        </is>
      </c>
      <c r="G182" s="61" t="inlineStr"/>
      <c r="H182" s="61" t="inlineStr">
        <is>
          <r>
            <t xml:space="preserve">Yes</t>
          </r>
        </is>
      </c>
      <c r="I182" s="62" t="inlineStr">
        <is>
          <r>
            <t xml:space="preserve"> Low pressure column - 86t; Diameter=3.8m; H=62.6m </t>
          </r>
        </is>
      </c>
      <c r="J182" s="63" t="n">
        <v>1.0</v>
      </c>
      <c r="K182" s="61" t="inlineStr">
        <is>
          <r>
            <t xml:space="preserve">LSUM</t>
          </r>
        </is>
      </c>
      <c r="L182" s="64" t="n">
        <v>0.0</v>
      </c>
      <c r="M182" s="64" t="n">
        <v>0.0</v>
      </c>
      <c r="N182" s="64" t="n">
        <v>0.0</v>
      </c>
      <c r="O182" s="65" t="n">
        <f>SUM(INDIRECT(ADDRESS(ROW(), COLUMN()-1)),INDIRECT(ADDRESS(ROW(), COLUMN()-2)),INDIRECT(ADDRESS(ROW(), COLUMN()-3)))</f>
        <v>0.0</v>
      </c>
      <c r="P182" s="66" t="inlineStr">
        <f>INDIRECT(ADDRESS(ROW(),COLUMN()-6))*INDIRECT(ADDRESS(ROW(),COLUMN()-1))</f>
      </c>
    </row>
    <row r="183" customHeight="1" ht="15">
      <c r="A183" s="58" t="n">
        <v>4.0</v>
      </c>
      <c r="B183" s="47" t="inlineStr">
        <is>
          <r>
            <t xml:space="preserve">230</t>
          </r>
        </is>
      </c>
      <c r="C183" s="48" t="inlineStr">
        <is>
          <r>
            <t xml:space="preserve">30</t>
          </r>
        </is>
      </c>
      <c r="D183" s="46" t="inlineStr">
        <is>
          <r>
            <t xml:space="preserve">20</t>
          </r>
        </is>
      </c>
      <c r="E183" s="59" t="inlineStr">
        <is>
          <r>
            <t xml:space="preserve">110</t>
          </r>
        </is>
      </c>
      <c r="F183" s="60" t="inlineStr">
        <is>
          <r>
            <t xml:space="preserve">230. 30. 20. 110</t>
          </r>
        </is>
      </c>
      <c r="G183" s="61" t="inlineStr"/>
      <c r="H183" s="61" t="inlineStr">
        <is>
          <r>
            <t xml:space="preserve">Yes</t>
          </r>
        </is>
      </c>
      <c r="I183" s="62" t="inlineStr">
        <is>
          <r>
            <t xml:space="preserve"> Crude Argon column - 57.8 t; Diameter=2.8m; H=52.2m </t>
          </r>
        </is>
      </c>
      <c r="J183" s="63" t="n">
        <v>1.0</v>
      </c>
      <c r="K183" s="61" t="inlineStr">
        <is>
          <r>
            <t xml:space="preserve">LSUM</t>
          </r>
        </is>
      </c>
      <c r="L183" s="64" t="n">
        <v>0.0</v>
      </c>
      <c r="M183" s="64" t="n">
        <v>0.0</v>
      </c>
      <c r="N183" s="64" t="n">
        <v>0.0</v>
      </c>
      <c r="O183" s="65" t="n">
        <f>SUM(INDIRECT(ADDRESS(ROW(), COLUMN()-1)),INDIRECT(ADDRESS(ROW(), COLUMN()-2)),INDIRECT(ADDRESS(ROW(), COLUMN()-3)))</f>
        <v>0.0</v>
      </c>
      <c r="P183" s="66" t="inlineStr">
        <f>INDIRECT(ADDRESS(ROW(),COLUMN()-6))*INDIRECT(ADDRESS(ROW(),COLUMN()-1))</f>
      </c>
    </row>
    <row r="184" customHeight="1" ht="15">
      <c r="A184" s="58" t="n">
        <v>4.0</v>
      </c>
      <c r="B184" s="47" t="inlineStr">
        <is>
          <r>
            <t xml:space="preserve">230</t>
          </r>
        </is>
      </c>
      <c r="C184" s="48" t="inlineStr">
        <is>
          <r>
            <t xml:space="preserve">30</t>
          </r>
        </is>
      </c>
      <c r="D184" s="46" t="inlineStr">
        <is>
          <r>
            <t xml:space="preserve">20</t>
          </r>
        </is>
      </c>
      <c r="E184" s="59" t="inlineStr">
        <is>
          <r>
            <t xml:space="preserve">120</t>
          </r>
        </is>
      </c>
      <c r="F184" s="60" t="inlineStr">
        <is>
          <r>
            <t xml:space="preserve">230. 30. 20. 120</t>
          </r>
        </is>
      </c>
      <c r="G184" s="61" t="inlineStr"/>
      <c r="H184" s="61" t="inlineStr">
        <is>
          <r>
            <t xml:space="preserve">Yes</t>
          </r>
        </is>
      </c>
      <c r="I184" s="62" t="inlineStr">
        <is>
          <r>
            <t xml:space="preserve"> LAR vacuum insulated storage vessel (P.U.) - 51t; L=2.2m;M W=0.39m; H=0.42m </t>
          </r>
        </is>
      </c>
      <c r="J184" s="63" t="n">
        <v>1.0</v>
      </c>
      <c r="K184" s="61" t="inlineStr">
        <is>
          <r>
            <t xml:space="preserve">LSUM</t>
          </r>
        </is>
      </c>
      <c r="L184" s="64" t="n">
        <v>0.0</v>
      </c>
      <c r="M184" s="64" t="n">
        <v>0.0</v>
      </c>
      <c r="N184" s="64" t="n">
        <v>0.0</v>
      </c>
      <c r="O184" s="65" t="n">
        <f>SUM(INDIRECT(ADDRESS(ROW(), COLUMN()-1)),INDIRECT(ADDRESS(ROW(), COLUMN()-2)),INDIRECT(ADDRESS(ROW(), COLUMN()-3)))</f>
        <v>0.0</v>
      </c>
      <c r="P184" s="66" t="inlineStr">
        <f>INDIRECT(ADDRESS(ROW(),COLUMN()-6))*INDIRECT(ADDRESS(ROW(),COLUMN()-1))</f>
      </c>
    </row>
    <row r="185" customHeight="1" ht="15">
      <c r="A185" s="34" t="n">
        <v>2.0</v>
      </c>
      <c r="B185" s="35" t="inlineStr">
        <is>
          <r>
            <t xml:space="preserve">230</t>
          </r>
        </is>
      </c>
      <c r="C185" s="36" t="inlineStr">
        <is>
          <r>
            <t xml:space="preserve">40</t>
          </r>
        </is>
      </c>
      <c r="D185" s="36" t="inlineStr"/>
      <c r="E185" s="37" t="inlineStr"/>
      <c r="F185" s="38" t="inlineStr">
        <is>
          <r>
            <t xml:space="preserve">230. 40</t>
          </r>
        </is>
      </c>
      <c r="G185" s="39" t="inlineStr"/>
      <c r="H185" s="40" t="inlineStr"/>
      <c r="I185" s="41" t="inlineStr">
        <is>
          <r>
            <t xml:space="preserve">HEAVY LIFTING - Heavy Equipment (Static and Rotating) w/o Installation</t>
          </r>
        </is>
      </c>
      <c r="J185" s="42" t="inlineStr"/>
      <c r="K185" s="42" t="inlineStr"/>
      <c r="L185" s="43" t="inlineStr"/>
      <c r="M185" s="43" t="inlineStr"/>
      <c r="N185" s="43" t="inlineStr"/>
      <c r="O185" s="44" t="inlineStr"/>
      <c r="P185" s="45" t="inlineStr">
        <f>SUM(SUMIFS(P:P,A:A,4,B:B,INDIRECT(ADDRESS(ROW(),2)),C:C,INDIRECT(ADDRESS(ROW(),3)),G:G,{"","=Ow"}))</f>
      </c>
    </row>
    <row r="186" customHeight="0" bestFit="1" ht="427" outlineLevel="1">
      <c r="A186" s="58" t="inlineStr">
        <is>
          <r>
            <t xml:space="preserve">N</t>
          </r>
        </is>
      </c>
      <c r="B186" s="80" t="inlineStr">
        <is>
          <r>
            <t xml:space="preserve">230</t>
          </r>
        </is>
      </c>
      <c r="C186" s="68" t="inlineStr">
        <is>
          <r>
            <t xml:space="preserve">40</t>
          </r>
        </is>
      </c>
      <c r="D186" s="81" t="inlineStr"/>
      <c r="E186" s="77" t="inlineStr"/>
      <c r="F186" s="78" t="inlineStr">
        <is>
          <r>
            <t xml:space="preserve">230. 40</t>
          </r>
        </is>
      </c>
      <c r="G186" s="72" t="inlineStr">
        <is>
          <r>
            <t xml:space="preserve">Note to Chapter: </t>
          </r>
        </is>
      </c>
      <c r="H186" s="72" t="inlineStr"/>
      <c r="I186" s="73" t="inlineStr">
        <is>
          <r>
            <rPr>
              <rFont val="SansSerif"/>
              <color rgb="000000"/>
              <sz val="10.0"/>
            </rPr>
            <t xml:space="preserve">Remark to chapter 230.40
•  All labour required for engineering and preparation of crane lifting study, method statements and job safety analysis for every single heavy lift (which shall be approved by COMPANY before starting any lifting activity) according to project specification
•  All labour, equipment and material required for HSE measures (e.g. barricades, warning lights etc.) and documents (permits etc.)
•  All labour required to carry out tests/inspection permitting procedures and authorisation of heavy lifting cranes and equipment
•  All labour, equipment and material provision and rental cost for unloading of equipment at temporary laydown area and secure storage (incl. bedding material or temporary supports etc.)
•  All labour, provision and rental cost for reloading (incl. provision of suitable means of transport and all temporary fastening, supports and fixtures), transport to installation location and transport of the equipment within a defined project area
•  All labour, equipment and material for dismantling and removal of temporary transport fastenings (e.g. transport saddle, associated components) not required during or after erection of the equipment
•  All labour, equipment and material for removal of all dirt, dust, mill scale, grease or other foreign matter from contact surfaces of equipment with foundations or grouting
•  All labour, equipment and material required for assembly and disassembly of lifting gear and associated equipment (scaffold, manbasket)
•  All labour, equipment and material required for set-up and removal of lifting arrangement/gear (e.g. spreader beam, slings, ropes, shackles etc. between hook and lifting lug) and attaching of lifting gear to the equipment and crane
•  All labour, equipment and material required for operation of heavy lifting equipment and auxiliary equipment
•  All labour, equipment and material required for crane assembly, disassembly (including all necessary auxiliary equipment and tools, testing and all consumables)
•  All labour, material, heavy lifting equipment and auxiliary equipment (incl. load spreading mats) required for lifting and set-down of the equipment to its final foundation / location
•  Material rate for all consumables (lubrications, fuel, etc.) required for heavy lifting activities
Following shall be considered separately:
•  Indirect cost
•  Mobilization and demobilization of heavy lifting equipment
•  Installation/ mounting/ welding work of static and rotating equipment</t>
          </r>
        </is>
      </c>
      <c r="J186" s="74" t="inlineStr"/>
      <c r="K186" s="74" t="inlineStr"/>
      <c r="L186" s="75" t="inlineStr"/>
      <c r="M186" s="75" t="inlineStr"/>
      <c r="N186" s="75" t="inlineStr"/>
      <c r="O186" s="76" t="inlineStr"/>
      <c r="P186" s="62" t="inlineStr"/>
    </row>
    <row r="187" customHeight="1" ht="15">
      <c r="A187" s="46" t="n">
        <v>3.0</v>
      </c>
      <c r="B187" s="47" t="inlineStr">
        <is>
          <r>
            <t xml:space="preserve">230</t>
          </r>
        </is>
      </c>
      <c r="C187" s="48" t="inlineStr">
        <is>
          <r>
            <t xml:space="preserve">40</t>
          </r>
        </is>
      </c>
      <c r="D187" s="46" t="inlineStr">
        <is>
          <r>
            <t xml:space="preserve">10</t>
          </r>
        </is>
      </c>
      <c r="E187" s="49" t="inlineStr"/>
      <c r="F187" s="50" t="inlineStr">
        <is>
          <r>
            <t xml:space="preserve">230. 40. 10</t>
          </r>
        </is>
      </c>
      <c r="G187" s="51" t="inlineStr"/>
      <c r="H187" s="52" t="inlineStr"/>
      <c r="I187" s="53" t="inlineStr">
        <is>
          <r>
            <t xml:space="preserve">Unloading and Reloading at Temporary Storage, Transportation to Location of Installation</t>
          </r>
        </is>
      </c>
      <c r="J187" s="54" t="inlineStr"/>
      <c r="K187" s="54" t="inlineStr"/>
      <c r="L187" s="55" t="inlineStr"/>
      <c r="M187" s="55" t="inlineStr"/>
      <c r="N187" s="55" t="inlineStr"/>
      <c r="O187" s="56" t="inlineStr"/>
      <c r="P187" s="57" t="inlineStr">
        <f>SUM(SUMIFS(P:P,A:A,4,B:B,INDIRECT(ADDRESS(ROW(),2)),C:C,INDIRECT(ADDRESS(ROW(),3)),D:D,INDIRECT(ADDRESS(ROW(),4)),G:G,{"","=Ow"}))</f>
      </c>
    </row>
    <row r="188" customHeight="1" ht="15">
      <c r="A188" s="58" t="n">
        <v>4.0</v>
      </c>
      <c r="B188" s="47" t="inlineStr">
        <is>
          <r>
            <t xml:space="preserve">230</t>
          </r>
        </is>
      </c>
      <c r="C188" s="48" t="inlineStr">
        <is>
          <r>
            <t xml:space="preserve">40</t>
          </r>
        </is>
      </c>
      <c r="D188" s="46" t="inlineStr">
        <is>
          <r>
            <t xml:space="preserve">10</t>
          </r>
        </is>
      </c>
      <c r="E188" s="59" t="inlineStr">
        <is>
          <r>
            <t xml:space="preserve">21</t>
          </r>
        </is>
      </c>
      <c r="F188" s="60" t="inlineStr">
        <is>
          <r>
            <t xml:space="preserve">230. 40. 10.  21</t>
          </r>
        </is>
      </c>
      <c r="G188" s="61" t="inlineStr"/>
      <c r="H188" s="61" t="inlineStr">
        <is>
          <r>
            <t xml:space="preserve">Yes</t>
          </r>
        </is>
      </c>
      <c r="I188" s="62" t="inlineStr">
        <is>
          <r>
            <t xml:space="preserve"> M S - adsorber (vertical radial) - 47.3 t; L=3.5m; W=3.5m; H=12.35m </t>
          </r>
        </is>
      </c>
      <c r="J188" s="63" t="n">
        <v>2.0</v>
      </c>
      <c r="K188" s="61" t="inlineStr">
        <is>
          <r>
            <t xml:space="preserve">PC</t>
          </r>
        </is>
      </c>
      <c r="L188" s="64" t="n">
        <v>0.0</v>
      </c>
      <c r="M188" s="64" t="n">
        <v>0.0</v>
      </c>
      <c r="N188" s="64" t="n">
        <v>0.0</v>
      </c>
      <c r="O188" s="65" t="n">
        <f>SUM(INDIRECT(ADDRESS(ROW(), COLUMN()-1)),INDIRECT(ADDRESS(ROW(), COLUMN()-2)),INDIRECT(ADDRESS(ROW(), COLUMN()-3)))</f>
        <v>0.0</v>
      </c>
      <c r="P188" s="66" t="inlineStr">
        <f>INDIRECT(ADDRESS(ROW(),COLUMN()-6))*INDIRECT(ADDRESS(ROW(),COLUMN()-1))</f>
      </c>
    </row>
    <row r="189" customHeight="0" bestFit="1" ht="88" outlineLevel="1">
      <c r="A189" s="58" t="inlineStr">
        <is>
          <r>
            <t xml:space="preserve">S</t>
          </r>
        </is>
      </c>
      <c r="B189" s="67" t="inlineStr">
        <is>
          <r>
            <t xml:space="preserve">230</t>
          </r>
        </is>
      </c>
      <c r="C189" s="68" t="inlineStr">
        <is>
          <r>
            <t xml:space="preserve">40</t>
          </r>
        </is>
      </c>
      <c r="D189" s="69" t="inlineStr">
        <is>
          <r>
            <t xml:space="preserve">10</t>
          </r>
        </is>
      </c>
      <c r="E189" s="70" t="inlineStr">
        <is>
          <r>
            <t xml:space="preserve">10</t>
          </r>
        </is>
      </c>
      <c r="F189" s="71" t="inlineStr">
        <is>
          <r>
            <t xml:space="preserve">230. 40. 10.  21</t>
          </r>
        </is>
      </c>
      <c r="G189" s="72" t="inlineStr">
        <is>
          <r>
            <t xml:space="preserve">Detailed Spec.: </t>
          </r>
        </is>
      </c>
      <c r="H189" s="72" t="inlineStr"/>
      <c r="I189" s="73" t="inlineStr">
        <is>
          <r>
            <rPr>
              <rFont val="SansSerif"/>
              <color rgb="000000"/>
              <sz val="10.0"/>
            </rPr>
            <t xml:space="preserve">Total Weight [t]: 62,9 to per piece
Dimensions LxWxH in [m]: 13,55 m x 4,2 m x 4,2 m
Distance from temp. storage to final location [km]: less than 1 km (temporary laydown area nearby construction site)
</t>
          </r>
        </is>
      </c>
      <c r="J189" s="74" t="inlineStr"/>
      <c r="K189" s="74" t="inlineStr"/>
      <c r="L189" s="75" t="inlineStr"/>
      <c r="M189" s="75" t="inlineStr"/>
      <c r="N189" s="75" t="inlineStr"/>
      <c r="O189" s="76" t="inlineStr"/>
      <c r="P189" s="62" t="inlineStr"/>
    </row>
    <row r="190" customHeight="1" ht="15">
      <c r="A190" s="58" t="n">
        <v>4.0</v>
      </c>
      <c r="B190" s="47" t="inlineStr">
        <is>
          <r>
            <t xml:space="preserve">230</t>
          </r>
        </is>
      </c>
      <c r="C190" s="48" t="inlineStr">
        <is>
          <r>
            <t xml:space="preserve">40</t>
          </r>
        </is>
      </c>
      <c r="D190" s="46" t="inlineStr">
        <is>
          <r>
            <t xml:space="preserve">10</t>
          </r>
        </is>
      </c>
      <c r="E190" s="59" t="inlineStr">
        <is>
          <r>
            <t xml:space="preserve">31</t>
          </r>
        </is>
      </c>
      <c r="F190" s="60" t="inlineStr">
        <is>
          <r>
            <t xml:space="preserve">230. 40. 10.  31</t>
          </r>
        </is>
      </c>
      <c r="G190" s="61" t="inlineStr"/>
      <c r="H190" s="61" t="inlineStr">
        <is>
          <r>
            <t xml:space="preserve">Yes</t>
          </r>
        </is>
      </c>
      <c r="I190" s="62" t="inlineStr">
        <is>
          <r>
            <t xml:space="preserve"> Rectification/Argon box Cube 1 - 60.25t; L=10.6m; W=6.2m; H=16.4m </t>
          </r>
        </is>
      </c>
      <c r="J190" s="63" t="n">
        <v>1.0</v>
      </c>
      <c r="K190" s="61" t="inlineStr">
        <is>
          <r>
            <t xml:space="preserve">PC</t>
          </r>
        </is>
      </c>
      <c r="L190" s="64" t="n">
        <v>0.0</v>
      </c>
      <c r="M190" s="64" t="n">
        <v>0.0</v>
      </c>
      <c r="N190" s="64" t="n">
        <v>0.0</v>
      </c>
      <c r="O190" s="65" t="n">
        <f>SUM(INDIRECT(ADDRESS(ROW(), COLUMN()-1)),INDIRECT(ADDRESS(ROW(), COLUMN()-2)),INDIRECT(ADDRESS(ROW(), COLUMN()-3)))</f>
        <v>0.0</v>
      </c>
      <c r="P190" s="66" t="inlineStr">
        <f>INDIRECT(ADDRESS(ROW(),COLUMN()-6))*INDIRECT(ADDRESS(ROW(),COLUMN()-1))</f>
      </c>
    </row>
    <row r="191" customHeight="0" bestFit="1" ht="88" outlineLevel="1">
      <c r="A191" s="58" t="inlineStr">
        <is>
          <r>
            <t xml:space="preserve">S</t>
          </r>
        </is>
      </c>
      <c r="B191" s="67" t="inlineStr">
        <is>
          <r>
            <t xml:space="preserve">230</t>
          </r>
        </is>
      </c>
      <c r="C191" s="68" t="inlineStr">
        <is>
          <r>
            <t xml:space="preserve">40</t>
          </r>
        </is>
      </c>
      <c r="D191" s="69" t="inlineStr">
        <is>
          <r>
            <t xml:space="preserve">10</t>
          </r>
        </is>
      </c>
      <c r="E191" s="70" t="inlineStr">
        <is>
          <r>
            <t xml:space="preserve">10</t>
          </r>
        </is>
      </c>
      <c r="F191" s="71" t="inlineStr">
        <is>
          <r>
            <t xml:space="preserve">230. 40. 10.  31</t>
          </r>
        </is>
      </c>
      <c r="G191" s="72" t="inlineStr">
        <is>
          <r>
            <t xml:space="preserve">Detailed Spec.: </t>
          </r>
        </is>
      </c>
      <c r="H191" s="72" t="inlineStr"/>
      <c r="I191" s="73" t="inlineStr">
        <is>
          <r>
            <rPr>
              <rFont val="SansSerif"/>
              <color rgb="000000"/>
              <sz val="10.0"/>
            </rPr>
            <t xml:space="preserve">Total Weight [t]: 80,0 to per piece
Dimensions LxWxH in [m]: 26,0 m x 4,3 m x 4,3 m
Distance from temp. storage to final location [km]: less than 1 km (temporary laydown area nearby construction site)
</t>
          </r>
        </is>
      </c>
      <c r="J191" s="74" t="inlineStr"/>
      <c r="K191" s="74" t="inlineStr"/>
      <c r="L191" s="75" t="inlineStr"/>
      <c r="M191" s="75" t="inlineStr"/>
      <c r="N191" s="75" t="inlineStr"/>
      <c r="O191" s="76" t="inlineStr"/>
      <c r="P191" s="62" t="inlineStr"/>
    </row>
    <row r="192" customHeight="1" ht="15">
      <c r="A192" s="58" t="n">
        <v>4.0</v>
      </c>
      <c r="B192" s="47" t="inlineStr">
        <is>
          <r>
            <t xml:space="preserve">230</t>
          </r>
        </is>
      </c>
      <c r="C192" s="48" t="inlineStr">
        <is>
          <r>
            <t xml:space="preserve">40</t>
          </r>
        </is>
      </c>
      <c r="D192" s="46" t="inlineStr">
        <is>
          <r>
            <t xml:space="preserve">10</t>
          </r>
        </is>
      </c>
      <c r="E192" s="59" t="inlineStr">
        <is>
          <r>
            <t xml:space="preserve">32</t>
          </r>
        </is>
      </c>
      <c r="F192" s="60" t="inlineStr">
        <is>
          <r>
            <t xml:space="preserve">230. 40. 10.  32</t>
          </r>
        </is>
      </c>
      <c r="G192" s="61" t="inlineStr"/>
      <c r="H192" s="61" t="inlineStr">
        <is>
          <r>
            <t xml:space="preserve">Yes</t>
          </r>
        </is>
      </c>
      <c r="I192" s="62" t="inlineStr">
        <is>
          <r>
            <t xml:space="preserve"> Rectification/Argon box Cube 2 - 60.25t; L=10.6m; W=6.2m; H=16.4m </t>
          </r>
        </is>
      </c>
      <c r="J192" s="63" t="n">
        <v>1.0</v>
      </c>
      <c r="K192" s="61" t="inlineStr">
        <is>
          <r>
            <t xml:space="preserve">PC</t>
          </r>
        </is>
      </c>
      <c r="L192" s="64" t="n">
        <v>0.0</v>
      </c>
      <c r="M192" s="64" t="n">
        <v>0.0</v>
      </c>
      <c r="N192" s="64" t="n">
        <v>0.0</v>
      </c>
      <c r="O192" s="65" t="n">
        <f>SUM(INDIRECT(ADDRESS(ROW(), COLUMN()-1)),INDIRECT(ADDRESS(ROW(), COLUMN()-2)),INDIRECT(ADDRESS(ROW(), COLUMN()-3)))</f>
        <v>0.0</v>
      </c>
      <c r="P192" s="66" t="inlineStr">
        <f>INDIRECT(ADDRESS(ROW(),COLUMN()-6))*INDIRECT(ADDRESS(ROW(),COLUMN()-1))</f>
      </c>
    </row>
    <row r="193" customHeight="0" bestFit="1" ht="88" outlineLevel="1">
      <c r="A193" s="58" t="inlineStr">
        <is>
          <r>
            <t xml:space="preserve">S</t>
          </r>
        </is>
      </c>
      <c r="B193" s="67" t="inlineStr">
        <is>
          <r>
            <t xml:space="preserve">230</t>
          </r>
        </is>
      </c>
      <c r="C193" s="68" t="inlineStr">
        <is>
          <r>
            <t xml:space="preserve">40</t>
          </r>
        </is>
      </c>
      <c r="D193" s="69" t="inlineStr">
        <is>
          <r>
            <t xml:space="preserve">10</t>
          </r>
        </is>
      </c>
      <c r="E193" s="70" t="inlineStr">
        <is>
          <r>
            <t xml:space="preserve">10</t>
          </r>
        </is>
      </c>
      <c r="F193" s="71" t="inlineStr">
        <is>
          <r>
            <t xml:space="preserve">230. 40. 10.  32</t>
          </r>
        </is>
      </c>
      <c r="G193" s="72" t="inlineStr">
        <is>
          <r>
            <t xml:space="preserve">Detailed Spec.: </t>
          </r>
        </is>
      </c>
      <c r="H193" s="72" t="inlineStr"/>
      <c r="I193" s="73" t="inlineStr">
        <is>
          <r>
            <rPr>
              <rFont val="SansSerif"/>
              <color rgb="000000"/>
              <sz val="10.0"/>
            </rPr>
            <t xml:space="preserve">Total Weight [t]: 428,4 to per piece
Dimensions LxWxH in [m]: 10,3 m x 6,0 m x 59,2 m
Distance from temp. storage to final location [km]: less than 1 km (temporary laydown area nearby construction site)
</t>
          </r>
        </is>
      </c>
      <c r="J193" s="74" t="inlineStr"/>
      <c r="K193" s="74" t="inlineStr"/>
      <c r="L193" s="75" t="inlineStr"/>
      <c r="M193" s="75" t="inlineStr"/>
      <c r="N193" s="75" t="inlineStr"/>
      <c r="O193" s="76" t="inlineStr"/>
      <c r="P193" s="62" t="inlineStr"/>
    </row>
    <row r="194" customHeight="1" ht="15">
      <c r="A194" s="58" t="n">
        <v>4.0</v>
      </c>
      <c r="B194" s="47" t="inlineStr">
        <is>
          <r>
            <t xml:space="preserve">230</t>
          </r>
        </is>
      </c>
      <c r="C194" s="48" t="inlineStr">
        <is>
          <r>
            <t xml:space="preserve">40</t>
          </r>
        </is>
      </c>
      <c r="D194" s="46" t="inlineStr">
        <is>
          <r>
            <t xml:space="preserve">10</t>
          </r>
        </is>
      </c>
      <c r="E194" s="59" t="inlineStr">
        <is>
          <r>
            <t xml:space="preserve">33</t>
          </r>
        </is>
      </c>
      <c r="F194" s="60" t="inlineStr">
        <is>
          <r>
            <t xml:space="preserve">230. 40. 10.  33</t>
          </r>
        </is>
      </c>
      <c r="G194" s="61" t="inlineStr"/>
      <c r="H194" s="61" t="inlineStr">
        <is>
          <r>
            <t xml:space="preserve">Yes</t>
          </r>
        </is>
      </c>
      <c r="I194" s="62" t="inlineStr">
        <is>
          <r>
            <t xml:space="preserve"> Rectification/Argon box Cube 3 - 60.25t; L=10.6m; W=6.2m; H=16.4m </t>
          </r>
        </is>
      </c>
      <c r="J194" s="63" t="n">
        <v>1.0</v>
      </c>
      <c r="K194" s="61" t="inlineStr">
        <is>
          <r>
            <t xml:space="preserve">PC</t>
          </r>
        </is>
      </c>
      <c r="L194" s="64" t="n">
        <v>0.0</v>
      </c>
      <c r="M194" s="64" t="n">
        <v>0.0</v>
      </c>
      <c r="N194" s="64" t="n">
        <v>0.0</v>
      </c>
      <c r="O194" s="65" t="n">
        <f>SUM(INDIRECT(ADDRESS(ROW(), COLUMN()-1)),INDIRECT(ADDRESS(ROW(), COLUMN()-2)),INDIRECT(ADDRESS(ROW(), COLUMN()-3)))</f>
        <v>0.0</v>
      </c>
      <c r="P194" s="66" t="inlineStr">
        <f>INDIRECT(ADDRESS(ROW(),COLUMN()-6))*INDIRECT(ADDRESS(ROW(),COLUMN()-1))</f>
      </c>
    </row>
    <row r="195" customHeight="0" bestFit="1" ht="88" outlineLevel="1">
      <c r="A195" s="58" t="inlineStr">
        <is>
          <r>
            <t xml:space="preserve">S</t>
          </r>
        </is>
      </c>
      <c r="B195" s="67" t="inlineStr">
        <is>
          <r>
            <t xml:space="preserve">230</t>
          </r>
        </is>
      </c>
      <c r="C195" s="68" t="inlineStr">
        <is>
          <r>
            <t xml:space="preserve">40</t>
          </r>
        </is>
      </c>
      <c r="D195" s="69" t="inlineStr">
        <is>
          <r>
            <t xml:space="preserve">10</t>
          </r>
        </is>
      </c>
      <c r="E195" s="70" t="inlineStr">
        <is>
          <r>
            <t xml:space="preserve">10</t>
          </r>
        </is>
      </c>
      <c r="F195" s="71" t="inlineStr">
        <is>
          <r>
            <t xml:space="preserve">230. 40. 10.  33</t>
          </r>
        </is>
      </c>
      <c r="G195" s="72" t="inlineStr">
        <is>
          <r>
            <t xml:space="preserve">Detailed Spec.: </t>
          </r>
        </is>
      </c>
      <c r="H195" s="72" t="inlineStr"/>
      <c r="I195" s="73" t="inlineStr">
        <is>
          <r>
            <rPr>
              <rFont val="SansSerif"/>
              <color rgb="000000"/>
              <sz val="10.0"/>
            </rPr>
            <t xml:space="preserve">Total Weight [t]: 75 to per piece
Dimensions LxWxH in [m]: 6,5 m x 4,8 m x 4,0 m
Distance from temp. storage to final location [km]: less than 1 km (temporary laydown area nearby construction site)
</t>
          </r>
        </is>
      </c>
      <c r="J195" s="74" t="inlineStr"/>
      <c r="K195" s="74" t="inlineStr"/>
      <c r="L195" s="75" t="inlineStr"/>
      <c r="M195" s="75" t="inlineStr"/>
      <c r="N195" s="75" t="inlineStr"/>
      <c r="O195" s="76" t="inlineStr"/>
      <c r="P195" s="62" t="inlineStr"/>
    </row>
    <row r="196" customHeight="1" ht="15">
      <c r="A196" s="58" t="n">
        <v>4.0</v>
      </c>
      <c r="B196" s="47" t="inlineStr">
        <is>
          <r>
            <t xml:space="preserve">230</t>
          </r>
        </is>
      </c>
      <c r="C196" s="48" t="inlineStr">
        <is>
          <r>
            <t xml:space="preserve">40</t>
          </r>
        </is>
      </c>
      <c r="D196" s="46" t="inlineStr">
        <is>
          <r>
            <t xml:space="preserve">10</t>
          </r>
        </is>
      </c>
      <c r="E196" s="59" t="inlineStr">
        <is>
          <r>
            <t xml:space="preserve">34</t>
          </r>
        </is>
      </c>
      <c r="F196" s="60" t="inlineStr">
        <is>
          <r>
            <t xml:space="preserve">230. 40. 10.  34</t>
          </r>
        </is>
      </c>
      <c r="G196" s="61" t="inlineStr"/>
      <c r="H196" s="61" t="inlineStr">
        <is>
          <r>
            <t xml:space="preserve">Yes</t>
          </r>
        </is>
      </c>
      <c r="I196" s="62" t="inlineStr">
        <is>
          <r>
            <t xml:space="preserve"> Rectification/Argon box Cube 4 - 60.25t; L=10.6m; W=6.2m; H=16.4m </t>
          </r>
        </is>
      </c>
      <c r="J196" s="63" t="n">
        <v>1.0</v>
      </c>
      <c r="K196" s="61" t="inlineStr">
        <is>
          <r>
            <t xml:space="preserve">PC</t>
          </r>
        </is>
      </c>
      <c r="L196" s="64" t="n">
        <v>0.0</v>
      </c>
      <c r="M196" s="64" t="n">
        <v>0.0</v>
      </c>
      <c r="N196" s="64" t="n">
        <v>0.0</v>
      </c>
      <c r="O196" s="65" t="n">
        <f>SUM(INDIRECT(ADDRESS(ROW(), COLUMN()-1)),INDIRECT(ADDRESS(ROW(), COLUMN()-2)),INDIRECT(ADDRESS(ROW(), COLUMN()-3)))</f>
        <v>0.0</v>
      </c>
      <c r="P196" s="66" t="inlineStr">
        <f>INDIRECT(ADDRESS(ROW(),COLUMN()-6))*INDIRECT(ADDRESS(ROW(),COLUMN()-1))</f>
      </c>
    </row>
    <row r="197" customHeight="1" ht="15">
      <c r="A197" s="58" t="n">
        <v>4.0</v>
      </c>
      <c r="B197" s="47" t="inlineStr">
        <is>
          <r>
            <t xml:space="preserve">230</t>
          </r>
        </is>
      </c>
      <c r="C197" s="48" t="inlineStr">
        <is>
          <r>
            <t xml:space="preserve">40</t>
          </r>
        </is>
      </c>
      <c r="D197" s="46" t="inlineStr">
        <is>
          <r>
            <t xml:space="preserve">10</t>
          </r>
        </is>
      </c>
      <c r="E197" s="59" t="inlineStr">
        <is>
          <r>
            <t xml:space="preserve">61</t>
          </r>
        </is>
      </c>
      <c r="F197" s="60" t="inlineStr">
        <is>
          <r>
            <t xml:space="preserve">230. 40. 10.  61</t>
          </r>
        </is>
      </c>
      <c r="G197" s="61" t="inlineStr"/>
      <c r="H197" s="61" t="inlineStr">
        <is>
          <r>
            <t xml:space="preserve">Yes</t>
          </r>
        </is>
      </c>
      <c r="I197" s="62" t="inlineStr">
        <is>
          <r>
            <t xml:space="preserve"> Low pressure column - 86t; Diameter=3.8m; H=62.6m </t>
          </r>
        </is>
      </c>
      <c r="J197" s="63" t="n">
        <v>1.0</v>
      </c>
      <c r="K197" s="61" t="inlineStr">
        <is>
          <r>
            <t xml:space="preserve">PC</t>
          </r>
        </is>
      </c>
      <c r="L197" s="64" t="n">
        <v>0.0</v>
      </c>
      <c r="M197" s="64" t="n">
        <v>0.0</v>
      </c>
      <c r="N197" s="64" t="n">
        <v>0.0</v>
      </c>
      <c r="O197" s="65" t="n">
        <f>SUM(INDIRECT(ADDRESS(ROW(), COLUMN()-1)),INDIRECT(ADDRESS(ROW(), COLUMN()-2)),INDIRECT(ADDRESS(ROW(), COLUMN()-3)))</f>
        <v>0.0</v>
      </c>
      <c r="P197" s="66" t="inlineStr">
        <f>INDIRECT(ADDRESS(ROW(),COLUMN()-6))*INDIRECT(ADDRESS(ROW(),COLUMN()-1))</f>
      </c>
    </row>
    <row r="198" customHeight="1" ht="15">
      <c r="A198" s="58" t="n">
        <v>4.0</v>
      </c>
      <c r="B198" s="47" t="inlineStr">
        <is>
          <r>
            <t xml:space="preserve">230</t>
          </r>
        </is>
      </c>
      <c r="C198" s="48" t="inlineStr">
        <is>
          <r>
            <t xml:space="preserve">40</t>
          </r>
        </is>
      </c>
      <c r="D198" s="46" t="inlineStr">
        <is>
          <r>
            <t xml:space="preserve">10</t>
          </r>
        </is>
      </c>
      <c r="E198" s="59" t="inlineStr">
        <is>
          <r>
            <t xml:space="preserve">110</t>
          </r>
        </is>
      </c>
      <c r="F198" s="60" t="inlineStr">
        <is>
          <r>
            <t xml:space="preserve">230. 40. 10. 110</t>
          </r>
        </is>
      </c>
      <c r="G198" s="61" t="inlineStr"/>
      <c r="H198" s="61" t="inlineStr">
        <is>
          <r>
            <t xml:space="preserve">Yes</t>
          </r>
        </is>
      </c>
      <c r="I198" s="62" t="inlineStr">
        <is>
          <r>
            <t xml:space="preserve"> Crude Argon column - 57.8 t; Diameter=2.8m; H=52.2m </t>
          </r>
        </is>
      </c>
      <c r="J198" s="63" t="n">
        <v>1.0</v>
      </c>
      <c r="K198" s="61" t="inlineStr">
        <is>
          <r>
            <t xml:space="preserve">PC</t>
          </r>
        </is>
      </c>
      <c r="L198" s="64" t="n">
        <v>0.0</v>
      </c>
      <c r="M198" s="64" t="n">
        <v>0.0</v>
      </c>
      <c r="N198" s="64" t="n">
        <v>0.0</v>
      </c>
      <c r="O198" s="65" t="n">
        <f>SUM(INDIRECT(ADDRESS(ROW(), COLUMN()-1)),INDIRECT(ADDRESS(ROW(), COLUMN()-2)),INDIRECT(ADDRESS(ROW(), COLUMN()-3)))</f>
        <v>0.0</v>
      </c>
      <c r="P198" s="66" t="inlineStr">
        <f>INDIRECT(ADDRESS(ROW(),COLUMN()-6))*INDIRECT(ADDRESS(ROW(),COLUMN()-1))</f>
      </c>
    </row>
    <row r="199" customHeight="1" ht="15">
      <c r="A199" s="58" t="n">
        <v>4.0</v>
      </c>
      <c r="B199" s="47" t="inlineStr">
        <is>
          <r>
            <t xml:space="preserve">230</t>
          </r>
        </is>
      </c>
      <c r="C199" s="48" t="inlineStr">
        <is>
          <r>
            <t xml:space="preserve">40</t>
          </r>
        </is>
      </c>
      <c r="D199" s="46" t="inlineStr">
        <is>
          <r>
            <t xml:space="preserve">10</t>
          </r>
        </is>
      </c>
      <c r="E199" s="59" t="inlineStr">
        <is>
          <r>
            <t xml:space="preserve">120</t>
          </r>
        </is>
      </c>
      <c r="F199" s="60" t="inlineStr">
        <is>
          <r>
            <t xml:space="preserve">230. 40. 10. 120</t>
          </r>
        </is>
      </c>
      <c r="G199" s="61" t="inlineStr"/>
      <c r="H199" s="61" t="inlineStr">
        <is>
          <r>
            <t xml:space="preserve">Yes</t>
          </r>
        </is>
      </c>
      <c r="I199" s="62" t="inlineStr">
        <is>
          <r>
            <t xml:space="preserve"> LAR vacuum insulated storage vessel (P.U.) - 51t; L=2.2m;M W=0.39m; H=0.42m </t>
          </r>
        </is>
      </c>
      <c r="J199" s="63" t="n">
        <v>2.0</v>
      </c>
      <c r="K199" s="61" t="inlineStr">
        <is>
          <r>
            <t xml:space="preserve">PC</t>
          </r>
        </is>
      </c>
      <c r="L199" s="64" t="n">
        <v>0.0</v>
      </c>
      <c r="M199" s="64" t="n">
        <v>0.0</v>
      </c>
      <c r="N199" s="64" t="n">
        <v>0.0</v>
      </c>
      <c r="O199" s="65" t="n">
        <f>SUM(INDIRECT(ADDRESS(ROW(), COLUMN()-1)),INDIRECT(ADDRESS(ROW(), COLUMN()-2)),INDIRECT(ADDRESS(ROW(), COLUMN()-3)))</f>
        <v>0.0</v>
      </c>
      <c r="P199" s="66" t="inlineStr">
        <f>INDIRECT(ADDRESS(ROW(),COLUMN()-6))*INDIRECT(ADDRESS(ROW(),COLUMN()-1))</f>
      </c>
    </row>
    <row r="200" customHeight="1" ht="15">
      <c r="A200" s="46" t="n">
        <v>3.0</v>
      </c>
      <c r="B200" s="47" t="inlineStr">
        <is>
          <r>
            <t xml:space="preserve">230</t>
          </r>
        </is>
      </c>
      <c r="C200" s="48" t="inlineStr">
        <is>
          <r>
            <t xml:space="preserve">40</t>
          </r>
        </is>
      </c>
      <c r="D200" s="46" t="inlineStr">
        <is>
          <r>
            <t xml:space="preserve">20</t>
          </r>
        </is>
      </c>
      <c r="E200" s="49" t="inlineStr"/>
      <c r="F200" s="50" t="inlineStr">
        <is>
          <r>
            <t xml:space="preserve">230. 40. 20</t>
          </r>
        </is>
      </c>
      <c r="G200" s="51" t="inlineStr"/>
      <c r="H200" s="52" t="inlineStr"/>
      <c r="I200" s="53" t="inlineStr">
        <is>
          <r>
            <t xml:space="preserve">Lifting of Heavy Equipment (per Equipment)</t>
          </r>
        </is>
      </c>
      <c r="J200" s="54" t="inlineStr"/>
      <c r="K200" s="54" t="inlineStr"/>
      <c r="L200" s="55" t="inlineStr"/>
      <c r="M200" s="55" t="inlineStr"/>
      <c r="N200" s="55" t="inlineStr"/>
      <c r="O200" s="56" t="inlineStr"/>
      <c r="P200" s="57" t="inlineStr">
        <f>SUM(SUMIFS(P:P,A:A,4,B:B,INDIRECT(ADDRESS(ROW(),2)),C:C,INDIRECT(ADDRESS(ROW(),3)),D:D,INDIRECT(ADDRESS(ROW(),4)),G:G,{"","=Ow"}))</f>
      </c>
    </row>
    <row r="201" customHeight="1" ht="15">
      <c r="A201" s="58" t="n">
        <v>4.0</v>
      </c>
      <c r="B201" s="47" t="inlineStr">
        <is>
          <r>
            <t xml:space="preserve">230</t>
          </r>
        </is>
      </c>
      <c r="C201" s="48" t="inlineStr">
        <is>
          <r>
            <t xml:space="preserve">40</t>
          </r>
        </is>
      </c>
      <c r="D201" s="46" t="inlineStr">
        <is>
          <r>
            <t xml:space="preserve">20</t>
          </r>
        </is>
      </c>
      <c r="E201" s="59" t="inlineStr">
        <is>
          <r>
            <t xml:space="preserve">21</t>
          </r>
        </is>
      </c>
      <c r="F201" s="60" t="inlineStr">
        <is>
          <r>
            <t xml:space="preserve">230. 40. 20.  21</t>
          </r>
        </is>
      </c>
      <c r="G201" s="61" t="inlineStr"/>
      <c r="H201" s="61" t="inlineStr">
        <is>
          <r>
            <t xml:space="preserve">Yes</t>
          </r>
        </is>
      </c>
      <c r="I201" s="62" t="inlineStr">
        <is>
          <r>
            <t xml:space="preserve"> M S - adsorber (vertical radial) - 47.3 t; L=3.5m; W=3.5m; H=12.35m </t>
          </r>
        </is>
      </c>
      <c r="J201" s="63" t="n">
        <v>2.0</v>
      </c>
      <c r="K201" s="61" t="inlineStr">
        <is>
          <r>
            <t xml:space="preserve">PC</t>
          </r>
        </is>
      </c>
      <c r="L201" s="64" t="n">
        <v>0.0</v>
      </c>
      <c r="M201" s="64" t="n">
        <v>0.0</v>
      </c>
      <c r="N201" s="64" t="n">
        <v>0.0</v>
      </c>
      <c r="O201" s="65" t="n">
        <f>SUM(INDIRECT(ADDRESS(ROW(), COLUMN()-1)),INDIRECT(ADDRESS(ROW(), COLUMN()-2)),INDIRECT(ADDRESS(ROW(), COLUMN()-3)))</f>
        <v>0.0</v>
      </c>
      <c r="P201" s="66" t="inlineStr">
        <f>INDIRECT(ADDRESS(ROW(),COLUMN()-6))*INDIRECT(ADDRESS(ROW(),COLUMN()-1))</f>
      </c>
    </row>
    <row r="202" customHeight="0" bestFit="1" ht="50" outlineLevel="1">
      <c r="A202" s="58" t="inlineStr">
        <is>
          <r>
            <t xml:space="preserve">S</t>
          </r>
        </is>
      </c>
      <c r="B202" s="67" t="inlineStr">
        <is>
          <r>
            <t xml:space="preserve">230</t>
          </r>
        </is>
      </c>
      <c r="C202" s="68" t="inlineStr">
        <is>
          <r>
            <t xml:space="preserve">40</t>
          </r>
        </is>
      </c>
      <c r="D202" s="69" t="inlineStr">
        <is>
          <r>
            <t xml:space="preserve">20</t>
          </r>
        </is>
      </c>
      <c r="E202" s="70" t="inlineStr">
        <is>
          <r>
            <t xml:space="preserve">20</t>
          </r>
        </is>
      </c>
      <c r="F202" s="71" t="inlineStr">
        <is>
          <r>
            <t xml:space="preserve">230. 40. 20.  21</t>
          </r>
        </is>
      </c>
      <c r="G202" s="72" t="inlineStr">
        <is>
          <r>
            <t xml:space="preserve">Detailed Spec.: </t>
          </r>
        </is>
      </c>
      <c r="H202" s="72" t="inlineStr"/>
      <c r="I202" s="73" t="inlineStr">
        <is>
          <r>
            <rPr>
              <rFont val="SansSerif"/>
              <color rgb="000000"/>
              <sz val="10.0"/>
            </rPr>
            <t xml:space="preserve">Total Weight [t]: 62,9 to per piece
Dimensions LxWxH in [m]: 13,55 m x 4,2 m x 4,2 m
</t>
          </r>
        </is>
      </c>
      <c r="J202" s="74" t="inlineStr"/>
      <c r="K202" s="74" t="inlineStr"/>
      <c r="L202" s="75" t="inlineStr"/>
      <c r="M202" s="75" t="inlineStr"/>
      <c r="N202" s="75" t="inlineStr"/>
      <c r="O202" s="76" t="inlineStr"/>
      <c r="P202" s="62" t="inlineStr"/>
    </row>
    <row r="203" customHeight="1" ht="15">
      <c r="A203" s="58" t="n">
        <v>4.0</v>
      </c>
      <c r="B203" s="47" t="inlineStr">
        <is>
          <r>
            <t xml:space="preserve">230</t>
          </r>
        </is>
      </c>
      <c r="C203" s="48" t="inlineStr">
        <is>
          <r>
            <t xml:space="preserve">40</t>
          </r>
        </is>
      </c>
      <c r="D203" s="46" t="inlineStr">
        <is>
          <r>
            <t xml:space="preserve">20</t>
          </r>
        </is>
      </c>
      <c r="E203" s="59" t="inlineStr">
        <is>
          <r>
            <t xml:space="preserve">31</t>
          </r>
        </is>
      </c>
      <c r="F203" s="60" t="inlineStr">
        <is>
          <r>
            <t xml:space="preserve">230. 40. 20.  31</t>
          </r>
        </is>
      </c>
      <c r="G203" s="61" t="inlineStr"/>
      <c r="H203" s="61" t="inlineStr">
        <is>
          <r>
            <t xml:space="preserve">Yes</t>
          </r>
        </is>
      </c>
      <c r="I203" s="62" t="inlineStr">
        <is>
          <r>
            <t xml:space="preserve"> Rectification/Argon box Cube 1 - 60.25t; L=10.6m; W=6.2m; H=16.4m </t>
          </r>
        </is>
      </c>
      <c r="J203" s="63" t="n">
        <v>1.0</v>
      </c>
      <c r="K203" s="61" t="inlineStr">
        <is>
          <r>
            <t xml:space="preserve">PC</t>
          </r>
        </is>
      </c>
      <c r="L203" s="64" t="n">
        <v>0.0</v>
      </c>
      <c r="M203" s="64" t="n">
        <v>0.0</v>
      </c>
      <c r="N203" s="64" t="n">
        <v>0.0</v>
      </c>
      <c r="O203" s="65" t="n">
        <f>SUM(INDIRECT(ADDRESS(ROW(), COLUMN()-1)),INDIRECT(ADDRESS(ROW(), COLUMN()-2)),INDIRECT(ADDRESS(ROW(), COLUMN()-3)))</f>
        <v>0.0</v>
      </c>
      <c r="P203" s="66" t="inlineStr">
        <f>INDIRECT(ADDRESS(ROW(),COLUMN()-6))*INDIRECT(ADDRESS(ROW(),COLUMN()-1))</f>
      </c>
    </row>
    <row r="204" customHeight="0" bestFit="1" ht="50" outlineLevel="1">
      <c r="A204" s="58" t="inlineStr">
        <is>
          <r>
            <t xml:space="preserve">S</t>
          </r>
        </is>
      </c>
      <c r="B204" s="67" t="inlineStr">
        <is>
          <r>
            <t xml:space="preserve">230</t>
          </r>
        </is>
      </c>
      <c r="C204" s="68" t="inlineStr">
        <is>
          <r>
            <t xml:space="preserve">40</t>
          </r>
        </is>
      </c>
      <c r="D204" s="69" t="inlineStr">
        <is>
          <r>
            <t xml:space="preserve">20</t>
          </r>
        </is>
      </c>
      <c r="E204" s="70" t="inlineStr">
        <is>
          <r>
            <t xml:space="preserve">20</t>
          </r>
        </is>
      </c>
      <c r="F204" s="71" t="inlineStr">
        <is>
          <r>
            <t xml:space="preserve">230. 40. 20.  31</t>
          </r>
        </is>
      </c>
      <c r="G204" s="72" t="inlineStr">
        <is>
          <r>
            <t xml:space="preserve">Detailed Spec.: </t>
          </r>
        </is>
      </c>
      <c r="H204" s="72" t="inlineStr"/>
      <c r="I204" s="73" t="inlineStr">
        <is>
          <r>
            <rPr>
              <rFont val="SansSerif"/>
              <color rgb="000000"/>
              <sz val="10.0"/>
            </rPr>
            <t xml:space="preserve">Total Weight [t]: 80,0 to per piece
Dimensions LxWxH in [m]: 26 m x 4,3 m x 4,3
</t>
          </r>
        </is>
      </c>
      <c r="J204" s="74" t="inlineStr"/>
      <c r="K204" s="74" t="inlineStr"/>
      <c r="L204" s="75" t="inlineStr"/>
      <c r="M204" s="75" t="inlineStr"/>
      <c r="N204" s="75" t="inlineStr"/>
      <c r="O204" s="76" t="inlineStr"/>
      <c r="P204" s="62" t="inlineStr"/>
    </row>
    <row r="205" customHeight="1" ht="15">
      <c r="A205" s="58" t="n">
        <v>4.0</v>
      </c>
      <c r="B205" s="47" t="inlineStr">
        <is>
          <r>
            <t xml:space="preserve">230</t>
          </r>
        </is>
      </c>
      <c r="C205" s="48" t="inlineStr">
        <is>
          <r>
            <t xml:space="preserve">40</t>
          </r>
        </is>
      </c>
      <c r="D205" s="46" t="inlineStr">
        <is>
          <r>
            <t xml:space="preserve">20</t>
          </r>
        </is>
      </c>
      <c r="E205" s="59" t="inlineStr">
        <is>
          <r>
            <t xml:space="preserve">32</t>
          </r>
        </is>
      </c>
      <c r="F205" s="60" t="inlineStr">
        <is>
          <r>
            <t xml:space="preserve">230. 40. 20.  32</t>
          </r>
        </is>
      </c>
      <c r="G205" s="61" t="inlineStr"/>
      <c r="H205" s="61" t="inlineStr">
        <is>
          <r>
            <t xml:space="preserve">Yes</t>
          </r>
        </is>
      </c>
      <c r="I205" s="62" t="inlineStr">
        <is>
          <r>
            <t xml:space="preserve"> Rectification/Argon box Cube 2 - 60.25t; L=10.6m; W=6.2m; H=16.4m </t>
          </r>
        </is>
      </c>
      <c r="J205" s="63" t="n">
        <v>1.0</v>
      </c>
      <c r="K205" s="61" t="inlineStr">
        <is>
          <r>
            <t xml:space="preserve">PC</t>
          </r>
        </is>
      </c>
      <c r="L205" s="64" t="n">
        <v>0.0</v>
      </c>
      <c r="M205" s="64" t="n">
        <v>0.0</v>
      </c>
      <c r="N205" s="64" t="n">
        <v>0.0</v>
      </c>
      <c r="O205" s="65" t="n">
        <f>SUM(INDIRECT(ADDRESS(ROW(), COLUMN()-1)),INDIRECT(ADDRESS(ROW(), COLUMN()-2)),INDIRECT(ADDRESS(ROW(), COLUMN()-3)))</f>
        <v>0.0</v>
      </c>
      <c r="P205" s="66" t="inlineStr">
        <f>INDIRECT(ADDRESS(ROW(),COLUMN()-6))*INDIRECT(ADDRESS(ROW(),COLUMN()-1))</f>
      </c>
    </row>
    <row r="206" customHeight="0" bestFit="1" ht="50" outlineLevel="1">
      <c r="A206" s="58" t="inlineStr">
        <is>
          <r>
            <t xml:space="preserve">S</t>
          </r>
        </is>
      </c>
      <c r="B206" s="67" t="inlineStr">
        <is>
          <r>
            <t xml:space="preserve">230</t>
          </r>
        </is>
      </c>
      <c r="C206" s="68" t="inlineStr">
        <is>
          <r>
            <t xml:space="preserve">40</t>
          </r>
        </is>
      </c>
      <c r="D206" s="69" t="inlineStr">
        <is>
          <r>
            <t xml:space="preserve">20</t>
          </r>
        </is>
      </c>
      <c r="E206" s="70" t="inlineStr">
        <is>
          <r>
            <t xml:space="preserve">20</t>
          </r>
        </is>
      </c>
      <c r="F206" s="71" t="inlineStr">
        <is>
          <r>
            <t xml:space="preserve">230. 40. 20.  32</t>
          </r>
        </is>
      </c>
      <c r="G206" s="72" t="inlineStr">
        <is>
          <r>
            <t xml:space="preserve">Detailed Spec.: </t>
          </r>
        </is>
      </c>
      <c r="H206" s="72" t="inlineStr"/>
      <c r="I206" s="73" t="inlineStr">
        <is>
          <r>
            <rPr>
              <rFont val="SansSerif"/>
              <color rgb="000000"/>
              <sz val="10.0"/>
            </rPr>
            <t xml:space="preserve">Total Weight [t]: 428,4 to per piece
Dimensions LxWxH in [m]: 10,3 m x 6,0 m x 59,2 m
</t>
          </r>
        </is>
      </c>
      <c r="J206" s="74" t="inlineStr"/>
      <c r="K206" s="74" t="inlineStr"/>
      <c r="L206" s="75" t="inlineStr"/>
      <c r="M206" s="75" t="inlineStr"/>
      <c r="N206" s="75" t="inlineStr"/>
      <c r="O206" s="76" t="inlineStr"/>
      <c r="P206" s="62" t="inlineStr"/>
    </row>
    <row r="207" customHeight="1" ht="15">
      <c r="A207" s="58" t="n">
        <v>4.0</v>
      </c>
      <c r="B207" s="47" t="inlineStr">
        <is>
          <r>
            <t xml:space="preserve">230</t>
          </r>
        </is>
      </c>
      <c r="C207" s="48" t="inlineStr">
        <is>
          <r>
            <t xml:space="preserve">40</t>
          </r>
        </is>
      </c>
      <c r="D207" s="46" t="inlineStr">
        <is>
          <r>
            <t xml:space="preserve">20</t>
          </r>
        </is>
      </c>
      <c r="E207" s="59" t="inlineStr">
        <is>
          <r>
            <t xml:space="preserve">33</t>
          </r>
        </is>
      </c>
      <c r="F207" s="60" t="inlineStr">
        <is>
          <r>
            <t xml:space="preserve">230. 40. 20.  33</t>
          </r>
        </is>
      </c>
      <c r="G207" s="61" t="inlineStr"/>
      <c r="H207" s="61" t="inlineStr">
        <is>
          <r>
            <t xml:space="preserve">Yes</t>
          </r>
        </is>
      </c>
      <c r="I207" s="62" t="inlineStr">
        <is>
          <r>
            <t xml:space="preserve"> Rectification/Argon box Cube 3 - 60.25t; L=10.6m; W=6.2m; H=16.4m </t>
          </r>
        </is>
      </c>
      <c r="J207" s="63" t="n">
        <v>1.0</v>
      </c>
      <c r="K207" s="61" t="inlineStr">
        <is>
          <r>
            <t xml:space="preserve">PC</t>
          </r>
        </is>
      </c>
      <c r="L207" s="64" t="n">
        <v>0.0</v>
      </c>
      <c r="M207" s="64" t="n">
        <v>0.0</v>
      </c>
      <c r="N207" s="64" t="n">
        <v>0.0</v>
      </c>
      <c r="O207" s="65" t="n">
        <f>SUM(INDIRECT(ADDRESS(ROW(), COLUMN()-1)),INDIRECT(ADDRESS(ROW(), COLUMN()-2)),INDIRECT(ADDRESS(ROW(), COLUMN()-3)))</f>
        <v>0.0</v>
      </c>
      <c r="P207" s="66" t="inlineStr">
        <f>INDIRECT(ADDRESS(ROW(),COLUMN()-6))*INDIRECT(ADDRESS(ROW(),COLUMN()-1))</f>
      </c>
    </row>
    <row r="208" customHeight="0" bestFit="1" ht="50" outlineLevel="1">
      <c r="A208" s="58" t="inlineStr">
        <is>
          <r>
            <t xml:space="preserve">S</t>
          </r>
        </is>
      </c>
      <c r="B208" s="67" t="inlineStr">
        <is>
          <r>
            <t xml:space="preserve">230</t>
          </r>
        </is>
      </c>
      <c r="C208" s="68" t="inlineStr">
        <is>
          <r>
            <t xml:space="preserve">40</t>
          </r>
        </is>
      </c>
      <c r="D208" s="69" t="inlineStr">
        <is>
          <r>
            <t xml:space="preserve">20</t>
          </r>
        </is>
      </c>
      <c r="E208" s="70" t="inlineStr">
        <is>
          <r>
            <t xml:space="preserve">20</t>
          </r>
        </is>
      </c>
      <c r="F208" s="71" t="inlineStr">
        <is>
          <r>
            <t xml:space="preserve">230. 40. 20.  33</t>
          </r>
        </is>
      </c>
      <c r="G208" s="72" t="inlineStr">
        <is>
          <r>
            <t xml:space="preserve">Detailed Spec.: </t>
          </r>
        </is>
      </c>
      <c r="H208" s="72" t="inlineStr"/>
      <c r="I208" s="73" t="inlineStr">
        <is>
          <r>
            <rPr>
              <rFont val="SansSerif"/>
              <color rgb="000000"/>
              <sz val="10.0"/>
            </rPr>
            <t xml:space="preserve">Total Weight [t]: 75,0 to per piece
Dimensions LxWxH in [m]: 6,5 m x 4,8 m x 4,0 m
</t>
          </r>
        </is>
      </c>
      <c r="J208" s="74" t="inlineStr"/>
      <c r="K208" s="74" t="inlineStr"/>
      <c r="L208" s="75" t="inlineStr"/>
      <c r="M208" s="75" t="inlineStr"/>
      <c r="N208" s="75" t="inlineStr"/>
      <c r="O208" s="76" t="inlineStr"/>
      <c r="P208" s="62" t="inlineStr"/>
    </row>
    <row r="209" customHeight="1" ht="15">
      <c r="A209" s="58" t="n">
        <v>4.0</v>
      </c>
      <c r="B209" s="47" t="inlineStr">
        <is>
          <r>
            <t xml:space="preserve">230</t>
          </r>
        </is>
      </c>
      <c r="C209" s="48" t="inlineStr">
        <is>
          <r>
            <t xml:space="preserve">40</t>
          </r>
        </is>
      </c>
      <c r="D209" s="46" t="inlineStr">
        <is>
          <r>
            <t xml:space="preserve">20</t>
          </r>
        </is>
      </c>
      <c r="E209" s="59" t="inlineStr">
        <is>
          <r>
            <t xml:space="preserve">34</t>
          </r>
        </is>
      </c>
      <c r="F209" s="60" t="inlineStr">
        <is>
          <r>
            <t xml:space="preserve">230. 40. 20.  34</t>
          </r>
        </is>
      </c>
      <c r="G209" s="61" t="inlineStr"/>
      <c r="H209" s="61" t="inlineStr">
        <is>
          <r>
            <t xml:space="preserve">Yes</t>
          </r>
        </is>
      </c>
      <c r="I209" s="62" t="inlineStr">
        <is>
          <r>
            <t xml:space="preserve"> Rectification/Argon box Cube 4 - 60.25t; L=10.6m; W=6.2m; H=16.4m </t>
          </r>
        </is>
      </c>
      <c r="J209" s="63" t="n">
        <v>1.0</v>
      </c>
      <c r="K209" s="61" t="inlineStr">
        <is>
          <r>
            <t xml:space="preserve">PC</t>
          </r>
        </is>
      </c>
      <c r="L209" s="64" t="n">
        <v>0.0</v>
      </c>
      <c r="M209" s="64" t="n">
        <v>0.0</v>
      </c>
      <c r="N209" s="64" t="n">
        <v>0.0</v>
      </c>
      <c r="O209" s="65" t="n">
        <f>SUM(INDIRECT(ADDRESS(ROW(), COLUMN()-1)),INDIRECT(ADDRESS(ROW(), COLUMN()-2)),INDIRECT(ADDRESS(ROW(), COLUMN()-3)))</f>
        <v>0.0</v>
      </c>
      <c r="P209" s="66" t="inlineStr">
        <f>INDIRECT(ADDRESS(ROW(),COLUMN()-6))*INDIRECT(ADDRESS(ROW(),COLUMN()-1))</f>
      </c>
    </row>
    <row r="210" customHeight="1" ht="15">
      <c r="A210" s="58" t="n">
        <v>4.0</v>
      </c>
      <c r="B210" s="47" t="inlineStr">
        <is>
          <r>
            <t xml:space="preserve">230</t>
          </r>
        </is>
      </c>
      <c r="C210" s="48" t="inlineStr">
        <is>
          <r>
            <t xml:space="preserve">40</t>
          </r>
        </is>
      </c>
      <c r="D210" s="46" t="inlineStr">
        <is>
          <r>
            <t xml:space="preserve">20</t>
          </r>
        </is>
      </c>
      <c r="E210" s="59" t="inlineStr">
        <is>
          <r>
            <t xml:space="preserve">61</t>
          </r>
        </is>
      </c>
      <c r="F210" s="60" t="inlineStr">
        <is>
          <r>
            <t xml:space="preserve">230. 40. 20.  61</t>
          </r>
        </is>
      </c>
      <c r="G210" s="61" t="inlineStr"/>
      <c r="H210" s="61" t="inlineStr">
        <is>
          <r>
            <t xml:space="preserve">Yes</t>
          </r>
        </is>
      </c>
      <c r="I210" s="62" t="inlineStr">
        <is>
          <r>
            <t xml:space="preserve"> Low pressure column - 86t; Diameter=3.8m; H=62.6m </t>
          </r>
        </is>
      </c>
      <c r="J210" s="63" t="n">
        <v>1.0</v>
      </c>
      <c r="K210" s="61" t="inlineStr">
        <is>
          <r>
            <t xml:space="preserve">PC</t>
          </r>
        </is>
      </c>
      <c r="L210" s="64" t="n">
        <v>0.0</v>
      </c>
      <c r="M210" s="64" t="n">
        <v>0.0</v>
      </c>
      <c r="N210" s="64" t="n">
        <v>0.0</v>
      </c>
      <c r="O210" s="65" t="n">
        <f>SUM(INDIRECT(ADDRESS(ROW(), COLUMN()-1)),INDIRECT(ADDRESS(ROW(), COLUMN()-2)),INDIRECT(ADDRESS(ROW(), COLUMN()-3)))</f>
        <v>0.0</v>
      </c>
      <c r="P210" s="66" t="inlineStr">
        <f>INDIRECT(ADDRESS(ROW(),COLUMN()-6))*INDIRECT(ADDRESS(ROW(),COLUMN()-1))</f>
      </c>
    </row>
    <row r="211" customHeight="1" ht="15">
      <c r="A211" s="58" t="n">
        <v>4.0</v>
      </c>
      <c r="B211" s="47" t="inlineStr">
        <is>
          <r>
            <t xml:space="preserve">230</t>
          </r>
        </is>
      </c>
      <c r="C211" s="48" t="inlineStr">
        <is>
          <r>
            <t xml:space="preserve">40</t>
          </r>
        </is>
      </c>
      <c r="D211" s="46" t="inlineStr">
        <is>
          <r>
            <t xml:space="preserve">20</t>
          </r>
        </is>
      </c>
      <c r="E211" s="59" t="inlineStr">
        <is>
          <r>
            <t xml:space="preserve">110</t>
          </r>
        </is>
      </c>
      <c r="F211" s="60" t="inlineStr">
        <is>
          <r>
            <t xml:space="preserve">230. 40. 20. 110</t>
          </r>
        </is>
      </c>
      <c r="G211" s="61" t="inlineStr"/>
      <c r="H211" s="61" t="inlineStr">
        <is>
          <r>
            <t xml:space="preserve">Yes</t>
          </r>
        </is>
      </c>
      <c r="I211" s="62" t="inlineStr">
        <is>
          <r>
            <t xml:space="preserve"> Crude Argon column - 57.8 t; Diameter=2.8m; H=52.2m </t>
          </r>
        </is>
      </c>
      <c r="J211" s="63" t="n">
        <v>1.0</v>
      </c>
      <c r="K211" s="61" t="inlineStr">
        <is>
          <r>
            <t xml:space="preserve">PC</t>
          </r>
        </is>
      </c>
      <c r="L211" s="64" t="n">
        <v>0.0</v>
      </c>
      <c r="M211" s="64" t="n">
        <v>0.0</v>
      </c>
      <c r="N211" s="64" t="n">
        <v>0.0</v>
      </c>
      <c r="O211" s="65" t="n">
        <f>SUM(INDIRECT(ADDRESS(ROW(), COLUMN()-1)),INDIRECT(ADDRESS(ROW(), COLUMN()-2)),INDIRECT(ADDRESS(ROW(), COLUMN()-3)))</f>
        <v>0.0</v>
      </c>
      <c r="P211" s="66" t="inlineStr">
        <f>INDIRECT(ADDRESS(ROW(),COLUMN()-6))*INDIRECT(ADDRESS(ROW(),COLUMN()-1))</f>
      </c>
    </row>
    <row r="212" customHeight="1" ht="15">
      <c r="A212" s="58" t="n">
        <v>4.0</v>
      </c>
      <c r="B212" s="47" t="inlineStr">
        <is>
          <r>
            <t xml:space="preserve">230</t>
          </r>
        </is>
      </c>
      <c r="C212" s="48" t="inlineStr">
        <is>
          <r>
            <t xml:space="preserve">40</t>
          </r>
        </is>
      </c>
      <c r="D212" s="46" t="inlineStr">
        <is>
          <r>
            <t xml:space="preserve">20</t>
          </r>
        </is>
      </c>
      <c r="E212" s="59" t="inlineStr">
        <is>
          <r>
            <t xml:space="preserve">120</t>
          </r>
        </is>
      </c>
      <c r="F212" s="60" t="inlineStr">
        <is>
          <r>
            <t xml:space="preserve">230. 40. 20. 120</t>
          </r>
        </is>
      </c>
      <c r="G212" s="61" t="inlineStr"/>
      <c r="H212" s="61" t="inlineStr">
        <is>
          <r>
            <t xml:space="preserve">Yes</t>
          </r>
        </is>
      </c>
      <c r="I212" s="62" t="inlineStr">
        <is>
          <r>
            <t xml:space="preserve"> LAR vacuum insulated storage vessel (P.U.) - 51t; L=2.2m;M W=0.39m; H=0.42m </t>
          </r>
        </is>
      </c>
      <c r="J212" s="63" t="n">
        <v>2.0</v>
      </c>
      <c r="K212" s="61" t="inlineStr">
        <is>
          <r>
            <t xml:space="preserve">PC</t>
          </r>
        </is>
      </c>
      <c r="L212" s="64" t="n">
        <v>0.0</v>
      </c>
      <c r="M212" s="64" t="n">
        <v>0.0</v>
      </c>
      <c r="N212" s="64" t="n">
        <v>0.0</v>
      </c>
      <c r="O212" s="65" t="n">
        <f>SUM(INDIRECT(ADDRESS(ROW(), COLUMN()-1)),INDIRECT(ADDRESS(ROW(), COLUMN()-2)),INDIRECT(ADDRESS(ROW(), COLUMN()-3)))</f>
        <v>0.0</v>
      </c>
      <c r="P212" s="66" t="inlineStr">
        <f>INDIRECT(ADDRESS(ROW(),COLUMN()-6))*INDIRECT(ADDRESS(ROW(),COLUMN()-1))</f>
      </c>
    </row>
    <row r="213" customHeight="1" ht="15">
      <c r="A213" s="34" t="n">
        <v>2.0</v>
      </c>
      <c r="B213" s="35" t="inlineStr">
        <is>
          <r>
            <t xml:space="preserve">230</t>
          </r>
        </is>
      </c>
      <c r="C213" s="36" t="inlineStr">
        <is>
          <r>
            <t xml:space="preserve">50</t>
          </r>
        </is>
      </c>
      <c r="D213" s="36" t="inlineStr"/>
      <c r="E213" s="37" t="inlineStr"/>
      <c r="F213" s="38" t="inlineStr">
        <is>
          <r>
            <t xml:space="preserve">230. 50</t>
          </r>
        </is>
      </c>
      <c r="G213" s="39" t="inlineStr"/>
      <c r="H213" s="40" t="inlineStr"/>
      <c r="I213" s="41" t="inlineStr">
        <is>
          <r>
            <t xml:space="preserve">INSTALLATION - Heavy STATIC Equipment w/o Lifting</t>
          </r>
        </is>
      </c>
      <c r="J213" s="42" t="inlineStr"/>
      <c r="K213" s="42" t="inlineStr"/>
      <c r="L213" s="43" t="inlineStr"/>
      <c r="M213" s="43" t="inlineStr"/>
      <c r="N213" s="43" t="inlineStr"/>
      <c r="O213" s="44" t="inlineStr"/>
      <c r="P213" s="45" t="inlineStr">
        <f>SUM(SUMIFS(P:P,A:A,4,B:B,INDIRECT(ADDRESS(ROW(),2)),C:C,INDIRECT(ADDRESS(ROW(),3)),G:G,{"","=Ow"}))</f>
      </c>
    </row>
    <row r="214" customHeight="0" bestFit="1" ht="477" outlineLevel="1">
      <c r="A214" s="58" t="inlineStr">
        <is>
          <r>
            <t xml:space="preserve">N</t>
          </r>
        </is>
      </c>
      <c r="B214" s="80" t="inlineStr">
        <is>
          <r>
            <t xml:space="preserve">230</t>
          </r>
        </is>
      </c>
      <c r="C214" s="68" t="inlineStr">
        <is>
          <r>
            <t xml:space="preserve">50</t>
          </r>
        </is>
      </c>
      <c r="D214" s="81" t="inlineStr"/>
      <c r="E214" s="77" t="inlineStr"/>
      <c r="F214" s="78" t="inlineStr">
        <is>
          <r>
            <t xml:space="preserve">230. 50</t>
          </r>
        </is>
      </c>
      <c r="G214" s="72" t="inlineStr">
        <is>
          <r>
            <t xml:space="preserve">Note to Chapter: </t>
          </r>
        </is>
      </c>
      <c r="H214" s="72" t="inlineStr"/>
      <c r="I214" s="73" t="inlineStr">
        <is>
          <r>
            <rPr>
              <rFont val="SansSerif"/>
              <color rgb="000000"/>
              <sz val="10.0"/>
            </rPr>
            <t xml:space="preserve">Remark to chapter 230.50
•  All labour required for engineering work to prepare and submit procedures and method statements for installation of heavy equipment
•  All labour, equipment and material required for HSE measures (e.g. barricades, warning lights etc.) and documents (permits etc.)
•  All labour, material and equipment/tools for removal of all dirt, dust, mill scale, grease or other foreign matter from equipment
•  All labour and equipment/tools for removal of all packing material not required during or after installation of the equipment
•  All labour, equipment/tools and supply of any material (shims etc.) for horizontal, vertical and longitudinal alignment and leveling of the equipment acc. to specifications
•  All labour, material and equipment/tools to carry out QA/QC inspections /alignment measurements as per project requirements and Inspection and Test Plan
•  All labour, material and equipment/tools for conduction opening and closing of manways, flanges and Box-up
•  All labour, material and equipment/tools for fixing of equipment by bolting (tightening according to the specified torque) and/or welding
•  All labour, material, auxiliary equipment and access equipment (scaffold, manlift, manbasket, etc.) for installation and inspection of the equipment
•  All labour, material and equipment/tools for conduction of preservation measures and continuing preventive maintenance to protect equipment (parts requiring protection as per project specification) from environmental influences (e.g. rain, cold, heat, dust, sand, dirt, corrosion) as specified by equipment vendor
•  Material rate for all consumables (lubrications, fuels, etc.) required for installation activities
Following shall be considered separately:
•  Indirect cost
•  Supply and installation of anchor bolts embedded in foundations, chipping of foundations
•  Supply and application of grouting materials after fixing the equipment on site
•  Installation of platforms, handrails, ladders, gates etc.
•  Flange connection for piping systems or other equipment
•  Pressure testing of vendor supplied equipment
•  Insulation work on equipment (e.g. stuffing of casings or bulkheads with mineral wool)
•  Electrical work on electrical equipment
•  Installation of earthing connections and tie-in to existing earthing grid (earthing lug connection)
•  Instrumentation work on static and rotating equipment
•  Mobilization and demobilization of heavy lifting equipment
•  All lifting of static and rotating equipment
•  Installation of rotating equipment</t>
          </r>
        </is>
      </c>
      <c r="J214" s="74" t="inlineStr"/>
      <c r="K214" s="74" t="inlineStr"/>
      <c r="L214" s="75" t="inlineStr"/>
      <c r="M214" s="75" t="inlineStr"/>
      <c r="N214" s="75" t="inlineStr"/>
      <c r="O214" s="76" t="inlineStr"/>
      <c r="P214" s="62" t="inlineStr"/>
    </row>
    <row r="215" customHeight="1" ht="15">
      <c r="A215" s="46" t="n">
        <v>3.0</v>
      </c>
      <c r="B215" s="47" t="inlineStr">
        <is>
          <r>
            <t xml:space="preserve">230</t>
          </r>
        </is>
      </c>
      <c r="C215" s="48" t="inlineStr">
        <is>
          <r>
            <t xml:space="preserve">50</t>
          </r>
        </is>
      </c>
      <c r="D215" s="46" t="inlineStr">
        <is>
          <r>
            <t xml:space="preserve">10</t>
          </r>
        </is>
      </c>
      <c r="E215" s="49" t="inlineStr"/>
      <c r="F215" s="50" t="inlineStr">
        <is>
          <r>
            <t xml:space="preserve">230. 50. 10</t>
          </r>
        </is>
      </c>
      <c r="G215" s="51" t="inlineStr"/>
      <c r="H215" s="52" t="inlineStr"/>
      <c r="I215" s="53" t="inlineStr">
        <is>
          <r>
            <t xml:space="preserve">Installation of Heavy Static Equipment (per Equipment)</t>
          </r>
        </is>
      </c>
      <c r="J215" s="54" t="inlineStr"/>
      <c r="K215" s="54" t="inlineStr"/>
      <c r="L215" s="55" t="inlineStr"/>
      <c r="M215" s="55" t="inlineStr"/>
      <c r="N215" s="55" t="inlineStr"/>
      <c r="O215" s="56" t="inlineStr"/>
      <c r="P215" s="57" t="inlineStr">
        <f>SUM(SUMIFS(P:P,A:A,4,B:B,INDIRECT(ADDRESS(ROW(),2)),C:C,INDIRECT(ADDRESS(ROW(),3)),D:D,INDIRECT(ADDRESS(ROW(),4)),G:G,{"","=Ow"}))</f>
      </c>
    </row>
    <row r="216" customHeight="1" ht="15">
      <c r="A216" s="58" t="n">
        <v>4.0</v>
      </c>
      <c r="B216" s="47" t="inlineStr">
        <is>
          <r>
            <t xml:space="preserve">230</t>
          </r>
        </is>
      </c>
      <c r="C216" s="48" t="inlineStr">
        <is>
          <r>
            <t xml:space="preserve">50</t>
          </r>
        </is>
      </c>
      <c r="D216" s="46" t="inlineStr">
        <is>
          <r>
            <t xml:space="preserve">10</t>
          </r>
        </is>
      </c>
      <c r="E216" s="59" t="inlineStr">
        <is>
          <r>
            <t xml:space="preserve">21</t>
          </r>
        </is>
      </c>
      <c r="F216" s="60" t="inlineStr">
        <is>
          <r>
            <t xml:space="preserve">230. 50. 10.  21</t>
          </r>
        </is>
      </c>
      <c r="G216" s="61" t="inlineStr"/>
      <c r="H216" s="61" t="inlineStr">
        <is>
          <r>
            <t xml:space="preserve">Yes</t>
          </r>
        </is>
      </c>
      <c r="I216" s="62" t="inlineStr">
        <is>
          <r>
            <t xml:space="preserve"> M S - adsorber (vertical radial) - 47.3 t; L=3.5m; W=3.5m; H=12.35m </t>
          </r>
        </is>
      </c>
      <c r="J216" s="63" t="n">
        <v>2.0</v>
      </c>
      <c r="K216" s="61" t="inlineStr">
        <is>
          <r>
            <t xml:space="preserve">PC</t>
          </r>
        </is>
      </c>
      <c r="L216" s="64" t="n">
        <v>0.0</v>
      </c>
      <c r="M216" s="64" t="n">
        <v>0.0</v>
      </c>
      <c r="N216" s="64" t="n">
        <v>0.0</v>
      </c>
      <c r="O216" s="65" t="n">
        <f>SUM(INDIRECT(ADDRESS(ROW(), COLUMN()-1)),INDIRECT(ADDRESS(ROW(), COLUMN()-2)),INDIRECT(ADDRESS(ROW(), COLUMN()-3)))</f>
        <v>0.0</v>
      </c>
      <c r="P216" s="66" t="inlineStr">
        <f>INDIRECT(ADDRESS(ROW(),COLUMN()-6))*INDIRECT(ADDRESS(ROW(),COLUMN()-1))</f>
      </c>
    </row>
    <row r="217" customHeight="0" bestFit="1" ht="50" outlineLevel="1">
      <c r="A217" s="58" t="inlineStr">
        <is>
          <r>
            <t xml:space="preserve">S</t>
          </r>
        </is>
      </c>
      <c r="B217" s="67" t="inlineStr">
        <is>
          <r>
            <t xml:space="preserve">230</t>
          </r>
        </is>
      </c>
      <c r="C217" s="68" t="inlineStr">
        <is>
          <r>
            <t xml:space="preserve">50</t>
          </r>
        </is>
      </c>
      <c r="D217" s="69" t="inlineStr">
        <is>
          <r>
            <t xml:space="preserve">10</t>
          </r>
        </is>
      </c>
      <c r="E217" s="70" t="inlineStr">
        <is>
          <r>
            <t xml:space="preserve">10</t>
          </r>
        </is>
      </c>
      <c r="F217" s="71" t="inlineStr">
        <is>
          <r>
            <t xml:space="preserve">230. 50. 10.  21</t>
          </r>
        </is>
      </c>
      <c r="G217" s="72" t="inlineStr">
        <is>
          <r>
            <t xml:space="preserve">Detailed Spec.: </t>
          </r>
        </is>
      </c>
      <c r="H217" s="72" t="inlineStr"/>
      <c r="I217" s="73" t="inlineStr">
        <is>
          <r>
            <rPr>
              <rFont val="SansSerif"/>
              <color rgb="000000"/>
              <sz val="10.0"/>
            </rPr>
            <t xml:space="preserve">Total Weight [t]: 62,9 to per piece
Dimensions LxWxH in [m]: 13,55 m x 4,2 m x 4,2 m
</t>
          </r>
        </is>
      </c>
      <c r="J217" s="74" t="inlineStr"/>
      <c r="K217" s="74" t="inlineStr"/>
      <c r="L217" s="75" t="inlineStr"/>
      <c r="M217" s="75" t="inlineStr"/>
      <c r="N217" s="75" t="inlineStr"/>
      <c r="O217" s="76" t="inlineStr"/>
      <c r="P217" s="62" t="inlineStr"/>
    </row>
    <row r="218" customHeight="1" ht="15">
      <c r="A218" s="58" t="n">
        <v>4.0</v>
      </c>
      <c r="B218" s="47" t="inlineStr">
        <is>
          <r>
            <t xml:space="preserve">230</t>
          </r>
        </is>
      </c>
      <c r="C218" s="48" t="inlineStr">
        <is>
          <r>
            <t xml:space="preserve">50</t>
          </r>
        </is>
      </c>
      <c r="D218" s="46" t="inlineStr">
        <is>
          <r>
            <t xml:space="preserve">10</t>
          </r>
        </is>
      </c>
      <c r="E218" s="59" t="inlineStr">
        <is>
          <r>
            <t xml:space="preserve">31</t>
          </r>
        </is>
      </c>
      <c r="F218" s="60" t="inlineStr">
        <is>
          <r>
            <t xml:space="preserve">230. 50. 10.  31</t>
          </r>
        </is>
      </c>
      <c r="G218" s="61" t="inlineStr"/>
      <c r="H218" s="61" t="inlineStr">
        <is>
          <r>
            <t xml:space="preserve">Yes</t>
          </r>
        </is>
      </c>
      <c r="I218" s="62" t="inlineStr">
        <is>
          <r>
            <t xml:space="preserve"> Rectification/Argon box Cube 1 - 60.25t; L=10.6m; W=6.2m; H=16.4m </t>
          </r>
        </is>
      </c>
      <c r="J218" s="63" t="n">
        <v>1.0</v>
      </c>
      <c r="K218" s="61" t="inlineStr">
        <is>
          <r>
            <t xml:space="preserve">PC</t>
          </r>
        </is>
      </c>
      <c r="L218" s="64" t="n">
        <v>0.0</v>
      </c>
      <c r="M218" s="64" t="n">
        <v>0.0</v>
      </c>
      <c r="N218" s="64" t="n">
        <v>0.0</v>
      </c>
      <c r="O218" s="65" t="n">
        <f>SUM(INDIRECT(ADDRESS(ROW(), COLUMN()-1)),INDIRECT(ADDRESS(ROW(), COLUMN()-2)),INDIRECT(ADDRESS(ROW(), COLUMN()-3)))</f>
        <v>0.0</v>
      </c>
      <c r="P218" s="66" t="inlineStr">
        <f>INDIRECT(ADDRESS(ROW(),COLUMN()-6))*INDIRECT(ADDRESS(ROW(),COLUMN()-1))</f>
      </c>
    </row>
    <row r="219" customHeight="0" bestFit="1" ht="50" outlineLevel="1">
      <c r="A219" s="58" t="inlineStr">
        <is>
          <r>
            <t xml:space="preserve">S</t>
          </r>
        </is>
      </c>
      <c r="B219" s="67" t="inlineStr">
        <is>
          <r>
            <t xml:space="preserve">230</t>
          </r>
        </is>
      </c>
      <c r="C219" s="68" t="inlineStr">
        <is>
          <r>
            <t xml:space="preserve">50</t>
          </r>
        </is>
      </c>
      <c r="D219" s="69" t="inlineStr">
        <is>
          <r>
            <t xml:space="preserve">10</t>
          </r>
        </is>
      </c>
      <c r="E219" s="70" t="inlineStr">
        <is>
          <r>
            <t xml:space="preserve">10</t>
          </r>
        </is>
      </c>
      <c r="F219" s="71" t="inlineStr">
        <is>
          <r>
            <t xml:space="preserve">230. 50. 10.  31</t>
          </r>
        </is>
      </c>
      <c r="G219" s="72" t="inlineStr">
        <is>
          <r>
            <t xml:space="preserve">Detailed Spec.: </t>
          </r>
        </is>
      </c>
      <c r="H219" s="72" t="inlineStr"/>
      <c r="I219" s="73" t="inlineStr">
        <is>
          <r>
            <rPr>
              <rFont val="SansSerif"/>
              <color rgb="000000"/>
              <sz val="10.0"/>
            </rPr>
            <t xml:space="preserve">Total Weight [t]: 80,0 to per piece
Dimensions LxWxH in [m]: 26 m x 4,3 m x 4,3
</t>
          </r>
        </is>
      </c>
      <c r="J219" s="74" t="inlineStr"/>
      <c r="K219" s="74" t="inlineStr"/>
      <c r="L219" s="75" t="inlineStr"/>
      <c r="M219" s="75" t="inlineStr"/>
      <c r="N219" s="75" t="inlineStr"/>
      <c r="O219" s="76" t="inlineStr"/>
      <c r="P219" s="62" t="inlineStr"/>
    </row>
    <row r="220" customHeight="1" ht="15">
      <c r="A220" s="58" t="n">
        <v>4.0</v>
      </c>
      <c r="B220" s="47" t="inlineStr">
        <is>
          <r>
            <t xml:space="preserve">230</t>
          </r>
        </is>
      </c>
      <c r="C220" s="48" t="inlineStr">
        <is>
          <r>
            <t xml:space="preserve">50</t>
          </r>
        </is>
      </c>
      <c r="D220" s="46" t="inlineStr">
        <is>
          <r>
            <t xml:space="preserve">10</t>
          </r>
        </is>
      </c>
      <c r="E220" s="59" t="inlineStr">
        <is>
          <r>
            <t xml:space="preserve">32</t>
          </r>
        </is>
      </c>
      <c r="F220" s="60" t="inlineStr">
        <is>
          <r>
            <t xml:space="preserve">230. 50. 10.  32</t>
          </r>
        </is>
      </c>
      <c r="G220" s="61" t="inlineStr"/>
      <c r="H220" s="61" t="inlineStr">
        <is>
          <r>
            <t xml:space="preserve">Yes</t>
          </r>
        </is>
      </c>
      <c r="I220" s="62" t="inlineStr">
        <is>
          <r>
            <t xml:space="preserve"> Rectification/Argon box Cube 2 - 60.25t; L=10.6m; W=6.2m; H=16.4m </t>
          </r>
        </is>
      </c>
      <c r="J220" s="63" t="n">
        <v>1.0</v>
      </c>
      <c r="K220" s="61" t="inlineStr">
        <is>
          <r>
            <t xml:space="preserve">PC</t>
          </r>
        </is>
      </c>
      <c r="L220" s="64" t="n">
        <v>0.0</v>
      </c>
      <c r="M220" s="64" t="n">
        <v>0.0</v>
      </c>
      <c r="N220" s="64" t="n">
        <v>0.0</v>
      </c>
      <c r="O220" s="65" t="n">
        <f>SUM(INDIRECT(ADDRESS(ROW(), COLUMN()-1)),INDIRECT(ADDRESS(ROW(), COLUMN()-2)),INDIRECT(ADDRESS(ROW(), COLUMN()-3)))</f>
        <v>0.0</v>
      </c>
      <c r="P220" s="66" t="inlineStr">
        <f>INDIRECT(ADDRESS(ROW(),COLUMN()-6))*INDIRECT(ADDRESS(ROW(),COLUMN()-1))</f>
      </c>
    </row>
    <row r="221" customHeight="0" bestFit="1" ht="50" outlineLevel="1">
      <c r="A221" s="58" t="inlineStr">
        <is>
          <r>
            <t xml:space="preserve">S</t>
          </r>
        </is>
      </c>
      <c r="B221" s="67" t="inlineStr">
        <is>
          <r>
            <t xml:space="preserve">230</t>
          </r>
        </is>
      </c>
      <c r="C221" s="68" t="inlineStr">
        <is>
          <r>
            <t xml:space="preserve">50</t>
          </r>
        </is>
      </c>
      <c r="D221" s="69" t="inlineStr">
        <is>
          <r>
            <t xml:space="preserve">10</t>
          </r>
        </is>
      </c>
      <c r="E221" s="70" t="inlineStr">
        <is>
          <r>
            <t xml:space="preserve">10</t>
          </r>
        </is>
      </c>
      <c r="F221" s="71" t="inlineStr">
        <is>
          <r>
            <t xml:space="preserve">230. 50. 10.  32</t>
          </r>
        </is>
      </c>
      <c r="G221" s="72" t="inlineStr">
        <is>
          <r>
            <t xml:space="preserve">Detailed Spec.: </t>
          </r>
        </is>
      </c>
      <c r="H221" s="72" t="inlineStr"/>
      <c r="I221" s="73" t="inlineStr">
        <is>
          <r>
            <rPr>
              <rFont val="SansSerif"/>
              <color rgb="000000"/>
              <sz val="10.0"/>
            </rPr>
            <t xml:space="preserve">Total Weight [t]: 428,4 to per piece
Dimensions LxWxH in [m]: 10,3 m x 6,0 m x 59,2 m
</t>
          </r>
        </is>
      </c>
      <c r="J221" s="74" t="inlineStr"/>
      <c r="K221" s="74" t="inlineStr"/>
      <c r="L221" s="75" t="inlineStr"/>
      <c r="M221" s="75" t="inlineStr"/>
      <c r="N221" s="75" t="inlineStr"/>
      <c r="O221" s="76" t="inlineStr"/>
      <c r="P221" s="62" t="inlineStr"/>
    </row>
    <row r="222" customHeight="1" ht="15">
      <c r="A222" s="58" t="n">
        <v>4.0</v>
      </c>
      <c r="B222" s="47" t="inlineStr">
        <is>
          <r>
            <t xml:space="preserve">230</t>
          </r>
        </is>
      </c>
      <c r="C222" s="48" t="inlineStr">
        <is>
          <r>
            <t xml:space="preserve">50</t>
          </r>
        </is>
      </c>
      <c r="D222" s="46" t="inlineStr">
        <is>
          <r>
            <t xml:space="preserve">10</t>
          </r>
        </is>
      </c>
      <c r="E222" s="59" t="inlineStr">
        <is>
          <r>
            <t xml:space="preserve">33</t>
          </r>
        </is>
      </c>
      <c r="F222" s="60" t="inlineStr">
        <is>
          <r>
            <t xml:space="preserve">230. 50. 10.  33</t>
          </r>
        </is>
      </c>
      <c r="G222" s="61" t="inlineStr"/>
      <c r="H222" s="61" t="inlineStr">
        <is>
          <r>
            <t xml:space="preserve">Yes</t>
          </r>
        </is>
      </c>
      <c r="I222" s="62" t="inlineStr">
        <is>
          <r>
            <t xml:space="preserve"> Rectification/Argon box Cube 3 - 60.25t; L=10.6m; W=6.2m; H=16.4m </t>
          </r>
        </is>
      </c>
      <c r="J222" s="63" t="n">
        <v>1.0</v>
      </c>
      <c r="K222" s="61" t="inlineStr">
        <is>
          <r>
            <t xml:space="preserve">PC</t>
          </r>
        </is>
      </c>
      <c r="L222" s="64" t="n">
        <v>0.0</v>
      </c>
      <c r="M222" s="64" t="n">
        <v>0.0</v>
      </c>
      <c r="N222" s="64" t="n">
        <v>0.0</v>
      </c>
      <c r="O222" s="65" t="n">
        <f>SUM(INDIRECT(ADDRESS(ROW(), COLUMN()-1)),INDIRECT(ADDRESS(ROW(), COLUMN()-2)),INDIRECT(ADDRESS(ROW(), COLUMN()-3)))</f>
        <v>0.0</v>
      </c>
      <c r="P222" s="66" t="inlineStr">
        <f>INDIRECT(ADDRESS(ROW(),COLUMN()-6))*INDIRECT(ADDRESS(ROW(),COLUMN()-1))</f>
      </c>
    </row>
    <row r="223" customHeight="0" bestFit="1" ht="50" outlineLevel="1">
      <c r="A223" s="58" t="inlineStr">
        <is>
          <r>
            <t xml:space="preserve">S</t>
          </r>
        </is>
      </c>
      <c r="B223" s="67" t="inlineStr">
        <is>
          <r>
            <t xml:space="preserve">230</t>
          </r>
        </is>
      </c>
      <c r="C223" s="68" t="inlineStr">
        <is>
          <r>
            <t xml:space="preserve">50</t>
          </r>
        </is>
      </c>
      <c r="D223" s="69" t="inlineStr">
        <is>
          <r>
            <t xml:space="preserve">10</t>
          </r>
        </is>
      </c>
      <c r="E223" s="70" t="inlineStr">
        <is>
          <r>
            <t xml:space="preserve">10</t>
          </r>
        </is>
      </c>
      <c r="F223" s="71" t="inlineStr">
        <is>
          <r>
            <t xml:space="preserve">230. 50. 10.  33</t>
          </r>
        </is>
      </c>
      <c r="G223" s="72" t="inlineStr">
        <is>
          <r>
            <t xml:space="preserve">Detailed Spec.: </t>
          </r>
        </is>
      </c>
      <c r="H223" s="72" t="inlineStr"/>
      <c r="I223" s="73" t="inlineStr">
        <is>
          <r>
            <rPr>
              <rFont val="SansSerif"/>
              <color rgb="000000"/>
              <sz val="10.0"/>
            </rPr>
            <t xml:space="preserve">Total Weight [t]: 75,0 to per piece
Dimensions LxWxH in [m]: 6,5 m x 4,8 m x 4,0 m
</t>
          </r>
        </is>
      </c>
      <c r="J223" s="74" t="inlineStr"/>
      <c r="K223" s="74" t="inlineStr"/>
      <c r="L223" s="75" t="inlineStr"/>
      <c r="M223" s="75" t="inlineStr"/>
      <c r="N223" s="75" t="inlineStr"/>
      <c r="O223" s="76" t="inlineStr"/>
      <c r="P223" s="62" t="inlineStr"/>
    </row>
    <row r="224" customHeight="1" ht="15">
      <c r="A224" s="58" t="n">
        <v>4.0</v>
      </c>
      <c r="B224" s="47" t="inlineStr">
        <is>
          <r>
            <t xml:space="preserve">230</t>
          </r>
        </is>
      </c>
      <c r="C224" s="48" t="inlineStr">
        <is>
          <r>
            <t xml:space="preserve">50</t>
          </r>
        </is>
      </c>
      <c r="D224" s="46" t="inlineStr">
        <is>
          <r>
            <t xml:space="preserve">10</t>
          </r>
        </is>
      </c>
      <c r="E224" s="59" t="inlineStr">
        <is>
          <r>
            <t xml:space="preserve">34</t>
          </r>
        </is>
      </c>
      <c r="F224" s="60" t="inlineStr">
        <is>
          <r>
            <t xml:space="preserve">230. 50. 10.  34</t>
          </r>
        </is>
      </c>
      <c r="G224" s="61" t="inlineStr"/>
      <c r="H224" s="61" t="inlineStr">
        <is>
          <r>
            <t xml:space="preserve">Yes</t>
          </r>
        </is>
      </c>
      <c r="I224" s="62" t="inlineStr">
        <is>
          <r>
            <t xml:space="preserve"> Rectification/Argon box Cube 4 - 60.25t; L=10.6m; W=6.2m; H=16.4m </t>
          </r>
        </is>
      </c>
      <c r="J224" s="63" t="n">
        <v>1.0</v>
      </c>
      <c r="K224" s="61" t="inlineStr">
        <is>
          <r>
            <t xml:space="preserve">PC</t>
          </r>
        </is>
      </c>
      <c r="L224" s="64" t="n">
        <v>0.0</v>
      </c>
      <c r="M224" s="64" t="n">
        <v>0.0</v>
      </c>
      <c r="N224" s="64" t="n">
        <v>0.0</v>
      </c>
      <c r="O224" s="65" t="n">
        <f>SUM(INDIRECT(ADDRESS(ROW(), COLUMN()-1)),INDIRECT(ADDRESS(ROW(), COLUMN()-2)),INDIRECT(ADDRESS(ROW(), COLUMN()-3)))</f>
        <v>0.0</v>
      </c>
      <c r="P224" s="66" t="inlineStr">
        <f>INDIRECT(ADDRESS(ROW(),COLUMN()-6))*INDIRECT(ADDRESS(ROW(),COLUMN()-1))</f>
      </c>
    </row>
    <row r="225" customHeight="1" ht="15">
      <c r="A225" s="58" t="n">
        <v>4.0</v>
      </c>
      <c r="B225" s="47" t="inlineStr">
        <is>
          <r>
            <t xml:space="preserve">230</t>
          </r>
        </is>
      </c>
      <c r="C225" s="48" t="inlineStr">
        <is>
          <r>
            <t xml:space="preserve">50</t>
          </r>
        </is>
      </c>
      <c r="D225" s="46" t="inlineStr">
        <is>
          <r>
            <t xml:space="preserve">10</t>
          </r>
        </is>
      </c>
      <c r="E225" s="59" t="inlineStr">
        <is>
          <r>
            <t xml:space="preserve">61</t>
          </r>
        </is>
      </c>
      <c r="F225" s="60" t="inlineStr">
        <is>
          <r>
            <t xml:space="preserve">230. 50. 10.  61</t>
          </r>
        </is>
      </c>
      <c r="G225" s="61" t="inlineStr"/>
      <c r="H225" s="61" t="inlineStr">
        <is>
          <r>
            <t xml:space="preserve">Yes</t>
          </r>
        </is>
      </c>
      <c r="I225" s="62" t="inlineStr">
        <is>
          <r>
            <t xml:space="preserve"> Low pressure column - 86t; Diameter=3.8m; H=62.6m </t>
          </r>
        </is>
      </c>
      <c r="J225" s="63" t="n">
        <v>1.0</v>
      </c>
      <c r="K225" s="61" t="inlineStr">
        <is>
          <r>
            <t xml:space="preserve">PC</t>
          </r>
        </is>
      </c>
      <c r="L225" s="64" t="n">
        <v>0.0</v>
      </c>
      <c r="M225" s="64" t="n">
        <v>0.0</v>
      </c>
      <c r="N225" s="64" t="n">
        <v>0.0</v>
      </c>
      <c r="O225" s="65" t="n">
        <f>SUM(INDIRECT(ADDRESS(ROW(), COLUMN()-1)),INDIRECT(ADDRESS(ROW(), COLUMN()-2)),INDIRECT(ADDRESS(ROW(), COLUMN()-3)))</f>
        <v>0.0</v>
      </c>
      <c r="P225" s="66" t="inlineStr">
        <f>INDIRECT(ADDRESS(ROW(),COLUMN()-6))*INDIRECT(ADDRESS(ROW(),COLUMN()-1))</f>
      </c>
    </row>
    <row r="226" customHeight="1" ht="15">
      <c r="A226" s="58" t="n">
        <v>4.0</v>
      </c>
      <c r="B226" s="47" t="inlineStr">
        <is>
          <r>
            <t xml:space="preserve">230</t>
          </r>
        </is>
      </c>
      <c r="C226" s="48" t="inlineStr">
        <is>
          <r>
            <t xml:space="preserve">50</t>
          </r>
        </is>
      </c>
      <c r="D226" s="46" t="inlineStr">
        <is>
          <r>
            <t xml:space="preserve">10</t>
          </r>
        </is>
      </c>
      <c r="E226" s="59" t="inlineStr">
        <is>
          <r>
            <t xml:space="preserve">110</t>
          </r>
        </is>
      </c>
      <c r="F226" s="60" t="inlineStr">
        <is>
          <r>
            <t xml:space="preserve">230. 50. 10. 110</t>
          </r>
        </is>
      </c>
      <c r="G226" s="61" t="inlineStr"/>
      <c r="H226" s="61" t="inlineStr">
        <is>
          <r>
            <t xml:space="preserve">Yes</t>
          </r>
        </is>
      </c>
      <c r="I226" s="62" t="inlineStr">
        <is>
          <r>
            <t xml:space="preserve"> Crude Argon column - 57.8 t; Diameter=2.8m; H=52.2m </t>
          </r>
        </is>
      </c>
      <c r="J226" s="63" t="n">
        <v>1.0</v>
      </c>
      <c r="K226" s="61" t="inlineStr">
        <is>
          <r>
            <t xml:space="preserve">PC</t>
          </r>
        </is>
      </c>
      <c r="L226" s="64" t="n">
        <v>0.0</v>
      </c>
      <c r="M226" s="64" t="n">
        <v>0.0</v>
      </c>
      <c r="N226" s="64" t="n">
        <v>0.0</v>
      </c>
      <c r="O226" s="65" t="n">
        <f>SUM(INDIRECT(ADDRESS(ROW(), COLUMN()-1)),INDIRECT(ADDRESS(ROW(), COLUMN()-2)),INDIRECT(ADDRESS(ROW(), COLUMN()-3)))</f>
        <v>0.0</v>
      </c>
      <c r="P226" s="66" t="inlineStr">
        <f>INDIRECT(ADDRESS(ROW(),COLUMN()-6))*INDIRECT(ADDRESS(ROW(),COLUMN()-1))</f>
      </c>
    </row>
    <row r="227" customHeight="1" ht="15">
      <c r="A227" s="58" t="n">
        <v>4.0</v>
      </c>
      <c r="B227" s="47" t="inlineStr">
        <is>
          <r>
            <t xml:space="preserve">230</t>
          </r>
        </is>
      </c>
      <c r="C227" s="48" t="inlineStr">
        <is>
          <r>
            <t xml:space="preserve">50</t>
          </r>
        </is>
      </c>
      <c r="D227" s="46" t="inlineStr">
        <is>
          <r>
            <t xml:space="preserve">10</t>
          </r>
        </is>
      </c>
      <c r="E227" s="59" t="inlineStr">
        <is>
          <r>
            <t xml:space="preserve">120</t>
          </r>
        </is>
      </c>
      <c r="F227" s="60" t="inlineStr">
        <is>
          <r>
            <t xml:space="preserve">230. 50. 10. 120</t>
          </r>
        </is>
      </c>
      <c r="G227" s="61" t="inlineStr"/>
      <c r="H227" s="61" t="inlineStr">
        <is>
          <r>
            <t xml:space="preserve">Yes</t>
          </r>
        </is>
      </c>
      <c r="I227" s="62" t="inlineStr">
        <is>
          <r>
            <t xml:space="preserve"> LAR vacuum insulated storage vessel (P.U.) - 51t; L=2.2m;M W=0.39m; H=0.42m </t>
          </r>
        </is>
      </c>
      <c r="J227" s="63" t="n">
        <v>2.0</v>
      </c>
      <c r="K227" s="61" t="inlineStr">
        <is>
          <r>
            <t xml:space="preserve">PC</t>
          </r>
        </is>
      </c>
      <c r="L227" s="64" t="n">
        <v>0.0</v>
      </c>
      <c r="M227" s="64" t="n">
        <v>0.0</v>
      </c>
      <c r="N227" s="64" t="n">
        <v>0.0</v>
      </c>
      <c r="O227" s="65" t="n">
        <f>SUM(INDIRECT(ADDRESS(ROW(), COLUMN()-1)),INDIRECT(ADDRESS(ROW(), COLUMN()-2)),INDIRECT(ADDRESS(ROW(), COLUMN()-3)))</f>
        <v>0.0</v>
      </c>
      <c r="P227" s="66" t="inlineStr">
        <f>INDIRECT(ADDRESS(ROW(),COLUMN()-6))*INDIRECT(ADDRESS(ROW(),COLUMN()-1))</f>
      </c>
    </row>
    <row r="228" customHeight="1" ht="15">
      <c r="A228" s="23" t="n">
        <v>1.0</v>
      </c>
      <c r="B228" s="24" t="inlineStr">
        <is>
          <r>
            <t xml:space="preserve">240</t>
          </r>
        </is>
      </c>
      <c r="C228" s="24" t="inlineStr"/>
      <c r="D228" s="24" t="inlineStr"/>
      <c r="E228" s="25" t="inlineStr"/>
      <c r="F228" s="26" t="inlineStr">
        <is>
          <r>
            <t xml:space="preserve">240</t>
          </r>
        </is>
      </c>
      <c r="G228" s="27" t="inlineStr"/>
      <c r="H228" s="28" t="inlineStr"/>
      <c r="I228" s="29" t="inlineStr">
        <is>
          <r>
            <t xml:space="preserve">Piping</t>
          </r>
        </is>
      </c>
      <c r="J228" s="30" t="inlineStr">
        <f/>
      </c>
      <c r="K228" s="30" t="inlineStr"/>
      <c r="L228" s="31" t="inlineStr">
        <f/>
      </c>
      <c r="M228" s="31" t="inlineStr"/>
      <c r="N228" s="31" t="inlineStr"/>
      <c r="O228" s="32" t="inlineStr">
        <f/>
      </c>
      <c r="P228" s="33" t="inlineStr">
        <f>SUM(SUMIFS(P:P,A:A,4,B:B,INDIRECT(ADDRESS(ROW(),2)),G:G,{"","=Ow"}))</f>
      </c>
    </row>
    <row r="229" customHeight="1" ht="15">
      <c r="A229" s="34" t="n">
        <v>2.0</v>
      </c>
      <c r="B229" s="35" t="inlineStr">
        <is>
          <r>
            <t xml:space="preserve">240</t>
          </r>
        </is>
      </c>
      <c r="C229" s="36" t="inlineStr">
        <is>
          <r>
            <t xml:space="preserve">30</t>
          </r>
        </is>
      </c>
      <c r="D229" s="36" t="inlineStr"/>
      <c r="E229" s="37" t="inlineStr"/>
      <c r="F229" s="38" t="inlineStr">
        <is>
          <r>
            <t xml:space="preserve">240. 30</t>
          </r>
        </is>
      </c>
      <c r="G229" s="39" t="inlineStr"/>
      <c r="H229" s="40" t="inlineStr"/>
      <c r="I229" s="41" t="inlineStr">
        <is>
          <r>
            <t xml:space="preserve">LINDE FACTORS - Prefabrication + Installation</t>
          </r>
        </is>
      </c>
      <c r="J229" s="42" t="inlineStr"/>
      <c r="K229" s="42" t="inlineStr"/>
      <c r="L229" s="43" t="inlineStr"/>
      <c r="M229" s="43" t="inlineStr"/>
      <c r="N229" s="43" t="inlineStr"/>
      <c r="O229" s="44" t="inlineStr"/>
      <c r="P229" s="45" t="inlineStr">
        <f>SUM(SUMIFS(P:P,A:A,4,B:B,INDIRECT(ADDRESS(ROW(),2)),C:C,INDIRECT(ADDRESS(ROW(),3)),G:G,{"","=Ow"}))</f>
      </c>
    </row>
    <row r="230" customHeight="0" bestFit="1" ht="1371" outlineLevel="1">
      <c r="A230" s="58" t="inlineStr">
        <is>
          <r>
            <t xml:space="preserve">N</t>
          </r>
        </is>
      </c>
      <c r="B230" s="80" t="inlineStr">
        <is>
          <r>
            <t xml:space="preserve">240</t>
          </r>
        </is>
      </c>
      <c r="C230" s="68" t="inlineStr">
        <is>
          <r>
            <t xml:space="preserve">30</t>
          </r>
        </is>
      </c>
      <c r="D230" s="81" t="inlineStr"/>
      <c r="E230" s="77" t="inlineStr"/>
      <c r="F230" s="78" t="inlineStr">
        <is>
          <r>
            <t xml:space="preserve">240. 30</t>
          </r>
        </is>
      </c>
      <c r="G230" s="72" t="inlineStr">
        <is>
          <r>
            <t xml:space="preserve">Note to Chapter: </t>
          </r>
        </is>
      </c>
      <c r="H230" s="72" t="inlineStr"/>
      <c r="I230" s="73" t="inlineStr">
        <is>
          <r>
            <rPr>
              <rFont val="SansSerif"/>
              <color rgb="000000"/>
              <sz val="10.0"/>
            </rPr>
            <t xml:space="preserve">Remark to chapter 240.30
Piping prefabrication and installation shall be compensated according to Linde Factor System. The Linde Factors for piping shall be used for
•  Installation of piping, fittings and special inline items in the field (process areas and pipe racks)
•  Welding of piping (prefabrication and field)
•  Installation of flange unions, pipe bending, fabrication and installation of threaded connections
•  Installation of valves and other armatures (incl. motor driven valves)
•  Pressure Testing of piping (hydrotest and pneumatic test)
•  Installation of supports
•  Disassembly of piping
For further information please refer to Exhibit E &amp;AZ W-SK 2401 Explanation to Factor List Piping and &amp;AZ W-SY 2401 Scope of Work AG Piping Construction and associated specifications.
Aboveground as well as underground metallic piping shall be compensated according this chapter.
Labor Rate shall include:
•  all necessary activities to reach the status of mechanical completion such as
•  all activities to ensure traceability and the respective documentation activities required
•  any loading, intermediate transport, unloading and storage during construction
•  Disposal of any packing and temporary support material
•  all rigging in place, fitting, aligning, temporary supporting, fixing of pipe or fitting in position,
•  all measuring, marking, cutting,restamping, cleaning (inside and outside pipe) and temporary preservation during installation (like caps)
•  Preparation and analysis of water to be used for hydrotesting (e.g. chloride content as specified) incl. required documentation of test results
•  unlocking and locking of spring hangers and spring supports
•  Installation and maintaining of all safety areas and installations for Pressure Testing according to specifications (especially for pneumatic tests)
•  all bolting and unbolting for Pressure Testing
•  supply, installation and replacement of temporary gaskets with permanent gaskets
•  execution of all specified hydro-/pneumatic pressure and service testing, including flushing and drying
•  bubble Testing of flange unions and Welding seams as specified
•  removal and later reinstatement of items to be dismantled for pressure test (e.g. control valves, bellows, check valves, strainers...)
•  fabrication, installation, dismantling of dummy spools, test spades, temporary supports required for pressure testing
•  installation of labels and signs on outer surface of pipe or insulation by glueing, riveting or hanging tags.
•  all types of welds (fillet welds, socket welds, butt welds) and all types of fittings (branches, weldolets, nipolets, threadolets, reinforcement pads, support stops, guides for torque-free supports...)
•  threaded pipe connections incl. Preparation of thread and seal weld
•  all necessary activities such as measuring, if required removal of paint or other substances, cleaning, supporting
•  Beveling and any required weld joint preparation with appropriate means as per material group (this may include, but is not limited to flame arc cutting, plasma arc cutting, cold cutting, grinding)
•  all kinds of heat treatment (except post weld heat treatment) as required for the respective material inclduing pre-heating due to adverse weather conditions
•  if required: suitable measures to compensate for adverse weather conditions like wind, rain, humidity, dirt, dust, heat, cold
•  tack welding, re-checking and if required cutting, rework, realignment and tack welding
•  Welding of the joint and all required reworks like grinding to avoid e.g. excessive root convexity
•  for stainless steel and if specified pickling and passivation shall be included
•  if required counter-fastening of flanges during welding including welding gasket installation, bolt-up and removal of bolts and counter-flange
•  all surface treatment and touch-up painting or other surface protection for Welding seams
•  all documentation and reporting required
•  installation of support elements like PTFE sliding plates, insulation form parts
•  removal of blocking pins and adjustment of spring hangers or spring supports
•  bending of piping according to specifications
•  cleaning of bent piping from any residues of oil or dirt internally and externally before packing for transport
•  bolt ups of all types of flanges (raised face (RF), flat face (FF), tongue/groove (T/G), ring type joint (RTJ), male-female face (M/F) or fittings with special faces...), all types of flanges with a wafer item in between and all materials
•  handling of bolts, studs, nuts and gaskets including temporary material
•  measurement of roundness and angularity check of flange face
•  if required correction works
•  check for damages on flange face or gaskets before Installation
•  cleaning of flange face
•  stress-free alignment of flanges incl all activities to ensure a stress-free bolt up (e.g. opening and closing of support clamps)
•  lubrication of bolts
•  bolting of the flange connection with controlled torque (manually or hydraulic torquing)
•  hydraulic bolt tensioning (if specified)
Material Rate shall include:
•  supply and Disposal of any material required for temporary supporting of piping
•  supply of all temporary materials to execute all pressure tests like temporary supports, temporary dummy spools, test spades, temporary gasket, bolts and nuts for pressure testing, all items required for temporary fit-up, foaming agent for all pneumatic pressure tests, caps for piping closure, all consumables
•  supply and disposal of suitable test medium (test water, Nitrogen, dry and oil-free air) incl. all additives (e.g. glycol for subzero environments) if not provided by Linde
•  Welding rods and other consumables required for Welding and associated works
•  all auxiliary material not provided by Linde
•  if required gasket during Welding of flanges if flange has to be counter-fastened
•  if required backing rings
•  all welding, shielding and forming gases
•  all chemicals required for pickling and passivation
•  paint or other surface protection for touch-up of Welding seams
•  insulation material for filling of trunnion supports
•  if required lubrication for bolts and nuts
Equipment Rate shall include:
•  Equipment Rate shall include:
•  supply of all construction equipment required to perform the scope described above like small cranes, forklifts, trucks, hoisting equipment, slings, chainblocks, slings, pumps and compressors for pressure testing and drying, calibrated pressure test instruments (e.g. gauges), safety valves, hoses, temporary piping, small hand and electric tools including consumables
•  all other machines and tools required
•  all machines and devices required for weld joint preparation, welding, cleaning and heat treatment
•  all supporting and auxiliary machines and devices required for the scope described above
•  suitable equipment for Welding rod storage and heating
Exclusions:
•  Exclusions:
•  receiving, unpacking, inspection, storage, marking, preservation, protecting, identification of materials provided by Linde --&gt; to be included in "warehousing
•  scaffolding --&gt; to be included in chapter 90.</t>
          </r>
        </is>
      </c>
      <c r="J230" s="74" t="inlineStr"/>
      <c r="K230" s="74" t="inlineStr"/>
      <c r="L230" s="75" t="inlineStr"/>
      <c r="M230" s="75" t="inlineStr"/>
      <c r="N230" s="75" t="inlineStr"/>
      <c r="O230" s="76" t="inlineStr"/>
      <c r="P230" s="62" t="inlineStr"/>
    </row>
    <row r="231" customHeight="1" ht="15">
      <c r="A231" s="46" t="n">
        <v>3.0</v>
      </c>
      <c r="B231" s="47" t="inlineStr">
        <is>
          <r>
            <t xml:space="preserve">240</t>
          </r>
        </is>
      </c>
      <c r="C231" s="48" t="inlineStr">
        <is>
          <r>
            <t xml:space="preserve">30</t>
          </r>
        </is>
      </c>
      <c r="D231" s="46" t="inlineStr">
        <is>
          <r>
            <t xml:space="preserve">10</t>
          </r>
        </is>
      </c>
      <c r="E231" s="49" t="inlineStr"/>
      <c r="F231" s="50" t="inlineStr">
        <is>
          <r>
            <t xml:space="preserve">240. 30. 10</t>
          </r>
        </is>
      </c>
      <c r="G231" s="51" t="inlineStr"/>
      <c r="H231" s="52" t="inlineStr"/>
      <c r="I231" s="53" t="inlineStr">
        <is>
          <r>
            <t xml:space="preserve">All Materials</t>
          </r>
        </is>
      </c>
      <c r="J231" s="54" t="inlineStr"/>
      <c r="K231" s="54" t="inlineStr"/>
      <c r="L231" s="55" t="inlineStr"/>
      <c r="M231" s="55" t="inlineStr"/>
      <c r="N231" s="55" t="inlineStr"/>
      <c r="O231" s="56" t="inlineStr"/>
      <c r="P231" s="57" t="inlineStr">
        <f>SUM(SUMIFS(P:P,A:A,4,B:B,INDIRECT(ADDRESS(ROW(),2)),C:C,INDIRECT(ADDRESS(ROW(),3)),D:D,INDIRECT(ADDRESS(ROW(),4)),G:G,{"","=Ow"}))</f>
      </c>
    </row>
    <row r="232" customHeight="1" ht="15">
      <c r="A232" s="58" t="n">
        <v>4.0</v>
      </c>
      <c r="B232" s="47" t="inlineStr">
        <is>
          <r>
            <t xml:space="preserve">240</t>
          </r>
        </is>
      </c>
      <c r="C232" s="48" t="inlineStr">
        <is>
          <r>
            <t xml:space="preserve">30</t>
          </r>
        </is>
      </c>
      <c r="D232" s="46" t="inlineStr">
        <is>
          <r>
            <t xml:space="preserve">10</t>
          </r>
        </is>
      </c>
      <c r="E232" s="59" t="inlineStr">
        <is>
          <r>
            <t xml:space="preserve">10</t>
          </r>
        </is>
      </c>
      <c r="F232" s="60" t="inlineStr">
        <is>
          <r>
            <t xml:space="preserve">240. 30. 10.  10</t>
          </r>
        </is>
      </c>
      <c r="G232" s="61" t="inlineStr"/>
      <c r="H232" s="61" t="inlineStr">
        <is>
          <r>
            <t xml:space="preserve">Yes</t>
          </r>
        </is>
      </c>
      <c r="I232" s="62" t="inlineStr">
        <is>
          <r>
            <t xml:space="preserve">LINDE FACTORS</t>
          </r>
        </is>
      </c>
      <c r="J232" s="63" t="n">
        <v>33920.0</v>
      </c>
      <c r="K232" s="61" t="inlineStr">
        <is>
          <r>
            <t xml:space="preserve">F</t>
          </r>
        </is>
      </c>
      <c r="L232" s="64" t="n">
        <v>0.0</v>
      </c>
      <c r="M232" s="64" t="n">
        <v>0.0</v>
      </c>
      <c r="N232" s="64" t="n">
        <v>0.0</v>
      </c>
      <c r="O232" s="65" t="n">
        <f>SUM(INDIRECT(ADDRESS(ROW(), COLUMN()-1)),INDIRECT(ADDRESS(ROW(), COLUMN()-2)),INDIRECT(ADDRESS(ROW(), COLUMN()-3)))</f>
        <v>0.0</v>
      </c>
      <c r="P232" s="66" t="inlineStr">
        <f>INDIRECT(ADDRESS(ROW(),COLUMN()-6))*INDIRECT(ADDRESS(ROW(),COLUMN()-1))</f>
      </c>
    </row>
    <row r="233" customHeight="1" ht="15">
      <c r="A233" s="34" t="n">
        <v>2.0</v>
      </c>
      <c r="B233" s="35" t="inlineStr">
        <is>
          <r>
            <t xml:space="preserve">240</t>
          </r>
        </is>
      </c>
      <c r="C233" s="36" t="inlineStr">
        <is>
          <r>
            <t xml:space="preserve">140</t>
          </r>
        </is>
      </c>
      <c r="D233" s="36" t="inlineStr"/>
      <c r="E233" s="37" t="inlineStr"/>
      <c r="F233" s="38" t="inlineStr">
        <is>
          <r>
            <t xml:space="preserve">240.140</t>
          </r>
        </is>
      </c>
      <c r="G233" s="39" t="inlineStr"/>
      <c r="H233" s="40" t="inlineStr"/>
      <c r="I233" s="41" t="inlineStr">
        <is>
          <r>
            <t xml:space="preserve">Handling + Prefabrication + Installation in Process Area</t>
          </r>
        </is>
      </c>
      <c r="J233" s="42" t="inlineStr"/>
      <c r="K233" s="42" t="inlineStr"/>
      <c r="L233" s="43" t="inlineStr"/>
      <c r="M233" s="43" t="inlineStr"/>
      <c r="N233" s="43" t="inlineStr"/>
      <c r="O233" s="44" t="inlineStr"/>
      <c r="P233" s="45" t="inlineStr">
        <f>SUM(SUMIFS(P:P,A:A,4,B:B,INDIRECT(ADDRESS(ROW(),2)),C:C,INDIRECT(ADDRESS(ROW(),3)),G:G,{"","=Ow"}))</f>
      </c>
    </row>
    <row r="234" customHeight="0" bestFit="1" ht="855" outlineLevel="1">
      <c r="A234" s="58" t="inlineStr">
        <is>
          <r>
            <t xml:space="preserve">N</t>
          </r>
        </is>
      </c>
      <c r="B234" s="80" t="inlineStr">
        <is>
          <r>
            <t xml:space="preserve">240</t>
          </r>
        </is>
      </c>
      <c r="C234" s="68" t="inlineStr">
        <is>
          <r>
            <t xml:space="preserve">140</t>
          </r>
        </is>
      </c>
      <c r="D234" s="81" t="inlineStr"/>
      <c r="E234" s="77" t="inlineStr"/>
      <c r="F234" s="78" t="inlineStr">
        <is>
          <r>
            <t xml:space="preserve">240.140</t>
          </r>
        </is>
      </c>
      <c r="G234" s="72" t="inlineStr">
        <is>
          <r>
            <t xml:space="preserve">Note to Chapter: </t>
          </r>
        </is>
      </c>
      <c r="H234" s="72" t="inlineStr"/>
      <c r="I234" s="73" t="inlineStr">
        <is>
          <r>
            <rPr>
              <rFont val="SansSerif"/>
              <color rgb="000000"/>
              <sz val="10.0"/>
            </rPr>
            <t xml:space="preserve">Remark to chapter 240.140
Labor Rate shall include:
•  all necessary activities to reach the status of mechanical completion such as
•  any intermediate loading, transport, unloading and storage required for the completion of the assigned scope
•  disposal of any packing and temporary support material
•  suitable packing of prefabricated spools (e.g. pipe caps, wooden paletts, shrink foil, seaworthy packing), loading and transport to designated laydown area at construction site/module yard or any other destination defined with due notice by COMPANY
•  completion of all required design activities to obtain authority approval for transport (if required including route studies, marine warranty surveyor, static calculations, etc.)
•  all paperwork required for the transport (COMPANY will assisst in case transport crosses country borders)
•  return of rental containers
•  all measuring, marking, cutting, restamping, cleaning (inside and outside pipe) and temporary preservation during performance of the work (like caps)
•  Installation and maintaining of all safety areas and installations for pressure testing according to specifications (especially for pneumatic tests)
•  unlocking and locking of spring hangers and spring supports
•  Preparation and analysis of water to be used for Hydrotesting (e.g. chloride content as specified) incl. required documentation of test results
•  all rigging in place, fitting, aligning, temporary supporting, fixing of pipe or fitting in position
•  fabrication, installation, dismantling of dummy spools, test spades, temporary supports required for pressure testing
•  all bolting and unbolting for pressure testing
•  supply, installation and replacement of temporary gaskets with permanent gaskets
•  execution of all specified hydro-/pneumatic pressure and service testing, including flushing and drying
•  bubble testing of flange unions and welding seams as specified
•  removal and later reinstatement of items to be dismantled for pressure test (e.g. control valves, bellows, check valves, strainers...)
•  installation of labels and signs on outer surface of pipe or insulation by glueing, riveting or hanging tags.
•  carrying out of inspections as per inspection test plan
•  all activities to ensure traceability and the respective documentation activities required
Material Rate shall include:
•  supply of all temporary material required during prefabrication e.g. caps for piping closure, all consumables and utilities required for prefabrication
•  supply and disposal of all temporary materials to execute all pressure tests like, but not limited to temporary supports, temporary dummy spools, test spades, temporary gasket for pressure testing, foaming agent for all pneumatic pressure tests, caps for piping closure, all consumables and utilities
•  supply and disposal of suitable test medium (test water, Nitrogen, dry and oil-free air) incl. all additives (e.g. glycol for subzero environments) if not provided by COMPANY
•  supply of any packing or preservation material required
•  supply of shipping containers or any other suitable means of protection against damage or corrosion
Equipment Rate shall include:
•  supply of all construction equipment required to perform the scope described above like small cranes, forklifts, trucks, hoisting equipment, chainblocks, slings, pumps and compressors for pressure testing and drying, calibrated pressure test instruments (e.g. gauges), safety valves, hoses, temporary piping, small hand and electric tools including consumables
•  all equipment and tools required for inspections as per inspection test plan
•  all handling and loading equipment required for Unloading and transport of the prefabricated spools
•  all other machines and tools required
Exclusions:
•  all welding activities shall not be prized in this chapter --&gt; to be included in the respective chapter welding
•  unloading of spools at warehouse --&gt; to be included in chapter "Warehousing"
•  disposal of packing material --&gt; to be included in chapter "Warehousing"
•  receiving, unpacking, inspection, storage, marking, preservation during storage, protecting, identification of materials provided by COMPANY --&gt; to be included in chapter "Warehousing"
•  scaffolding --&gt; to be included in chapter "Scaffolding"
Methods of Measurement:
•  Handling &amp; Installation shall be measured in linear meter [m] along the centerline through all piping, fittings and inline items as shown in the isometric
•  Methods of measurement for all items are defined in Document &amp;AA W-SK-2411</t>
          </r>
        </is>
      </c>
      <c r="J234" s="74" t="inlineStr"/>
      <c r="K234" s="74" t="inlineStr"/>
      <c r="L234" s="75" t="inlineStr"/>
      <c r="M234" s="75" t="inlineStr"/>
      <c r="N234" s="75" t="inlineStr"/>
      <c r="O234" s="76" t="inlineStr"/>
      <c r="P234" s="62" t="inlineStr"/>
    </row>
    <row r="235" customHeight="1" ht="15">
      <c r="A235" s="46" t="n">
        <v>3.0</v>
      </c>
      <c r="B235" s="47" t="inlineStr">
        <is>
          <r>
            <t xml:space="preserve">240</t>
          </r>
        </is>
      </c>
      <c r="C235" s="48" t="inlineStr">
        <is>
          <r>
            <t xml:space="preserve">140</t>
          </r>
        </is>
      </c>
      <c r="D235" s="46" t="inlineStr">
        <is>
          <r>
            <t xml:space="preserve">10</t>
          </r>
        </is>
      </c>
      <c r="E235" s="49" t="inlineStr"/>
      <c r="F235" s="50" t="inlineStr">
        <is>
          <r>
            <t xml:space="preserve">240.140. 10</t>
          </r>
        </is>
      </c>
      <c r="G235" s="51" t="inlineStr"/>
      <c r="H235" s="52" t="inlineStr"/>
      <c r="I235" s="53" t="inlineStr">
        <is>
          <r>
            <t xml:space="preserve">All Material</t>
          </r>
        </is>
      </c>
      <c r="J235" s="54" t="inlineStr"/>
      <c r="K235" s="54" t="inlineStr"/>
      <c r="L235" s="55" t="inlineStr"/>
      <c r="M235" s="55" t="inlineStr"/>
      <c r="N235" s="55" t="inlineStr"/>
      <c r="O235" s="56" t="inlineStr"/>
      <c r="P235" s="57" t="inlineStr">
        <f>SUM(SUMIFS(P:P,A:A,4,B:B,INDIRECT(ADDRESS(ROW(),2)),C:C,INDIRECT(ADDRESS(ROW(),3)),D:D,INDIRECT(ADDRESS(ROW(),4)),G:G,{"","=Ow"}))</f>
      </c>
    </row>
    <row r="236" customHeight="1" ht="15">
      <c r="A236" s="58" t="n">
        <v>4.0</v>
      </c>
      <c r="B236" s="47" t="inlineStr">
        <is>
          <r>
            <t xml:space="preserve">240</t>
          </r>
        </is>
      </c>
      <c r="C236" s="48" t="inlineStr">
        <is>
          <r>
            <t xml:space="preserve">140</t>
          </r>
        </is>
      </c>
      <c r="D236" s="46" t="inlineStr">
        <is>
          <r>
            <t xml:space="preserve">10</t>
          </r>
        </is>
      </c>
      <c r="E236" s="59" t="inlineStr">
        <is>
          <r>
            <t xml:space="preserve">10</t>
          </r>
        </is>
      </c>
      <c r="F236" s="60" t="inlineStr">
        <is>
          <r>
            <t xml:space="preserve">240.140. 10.  10</t>
          </r>
        </is>
      </c>
      <c r="G236" s="61" t="inlineStr">
        <is>
          <r>
            <t xml:space="preserve">Oo</t>
          </r>
        </is>
      </c>
      <c r="H236" s="61" t="inlineStr">
        <is>
          <r>
            <t xml:space="preserve">Yes</t>
          </r>
        </is>
      </c>
      <c r="I236" s="62" t="inlineStr">
        <is>
          <r>
            <t xml:space="preserve">Diameter DN 0 - 25 mm, any wall thickness</t>
          </r>
        </is>
      </c>
      <c r="J236" s="63" t="n">
        <v>1398.0</v>
      </c>
      <c r="K236" s="61" t="inlineStr">
        <is>
          <r>
            <t xml:space="preserve">m</t>
          </r>
        </is>
      </c>
      <c r="L236" s="64" t="n">
        <v>0.0</v>
      </c>
      <c r="M236" s="64" t="n">
        <v>0.0</v>
      </c>
      <c r="N236" s="64" t="n">
        <v>0.0</v>
      </c>
      <c r="O236" s="65" t="n">
        <f>SUM(INDIRECT(ADDRESS(ROW(), COLUMN()-1)),INDIRECT(ADDRESS(ROW(), COLUMN()-2)),INDIRECT(ADDRESS(ROW(), COLUMN()-3)))</f>
        <v>0.0</v>
      </c>
      <c r="P236" s="82" t="inlineStr">
        <f>INDIRECT(ADDRESS(ROW(),COLUMN()-6))*INDIRECT(ADDRESS(ROW(),COLUMN()-1))</f>
      </c>
    </row>
    <row r="237" customHeight="1" ht="15">
      <c r="A237" s="58" t="n">
        <v>4.0</v>
      </c>
      <c r="B237" s="47" t="inlineStr">
        <is>
          <r>
            <t xml:space="preserve">240</t>
          </r>
        </is>
      </c>
      <c r="C237" s="48" t="inlineStr">
        <is>
          <r>
            <t xml:space="preserve">140</t>
          </r>
        </is>
      </c>
      <c r="D237" s="46" t="inlineStr">
        <is>
          <r>
            <t xml:space="preserve">10</t>
          </r>
        </is>
      </c>
      <c r="E237" s="59" t="inlineStr">
        <is>
          <r>
            <t xml:space="preserve">20</t>
          </r>
        </is>
      </c>
      <c r="F237" s="60" t="inlineStr">
        <is>
          <r>
            <t xml:space="preserve">240.140. 10.  20</t>
          </r>
        </is>
      </c>
      <c r="G237" s="61" t="inlineStr">
        <is>
          <r>
            <t xml:space="preserve">Oo</t>
          </r>
        </is>
      </c>
      <c r="H237" s="61" t="inlineStr">
        <is>
          <r>
            <t xml:space="preserve">Yes</t>
          </r>
        </is>
      </c>
      <c r="I237" s="62" t="inlineStr">
        <is>
          <r>
            <t xml:space="preserve">Diameter DN 32 - 50 mm, any wall thickness</t>
          </r>
        </is>
      </c>
      <c r="J237" s="63" t="n">
        <v>852.0</v>
      </c>
      <c r="K237" s="61" t="inlineStr">
        <is>
          <r>
            <t xml:space="preserve">m</t>
          </r>
        </is>
      </c>
      <c r="L237" s="64" t="n">
        <v>0.0</v>
      </c>
      <c r="M237" s="64" t="n">
        <v>0.0</v>
      </c>
      <c r="N237" s="64" t="n">
        <v>0.0</v>
      </c>
      <c r="O237" s="65" t="n">
        <f>SUM(INDIRECT(ADDRESS(ROW(), COLUMN()-1)),INDIRECT(ADDRESS(ROW(), COLUMN()-2)),INDIRECT(ADDRESS(ROW(), COLUMN()-3)))</f>
        <v>0.0</v>
      </c>
      <c r="P237" s="82" t="inlineStr">
        <f>INDIRECT(ADDRESS(ROW(),COLUMN()-6))*INDIRECT(ADDRESS(ROW(),COLUMN()-1))</f>
      </c>
    </row>
    <row r="238" customHeight="1" ht="15">
      <c r="A238" s="58" t="n">
        <v>4.0</v>
      </c>
      <c r="B238" s="47" t="inlineStr">
        <is>
          <r>
            <t xml:space="preserve">240</t>
          </r>
        </is>
      </c>
      <c r="C238" s="48" t="inlineStr">
        <is>
          <r>
            <t xml:space="preserve">140</t>
          </r>
        </is>
      </c>
      <c r="D238" s="46" t="inlineStr">
        <is>
          <r>
            <t xml:space="preserve">10</t>
          </r>
        </is>
      </c>
      <c r="E238" s="59" t="inlineStr">
        <is>
          <r>
            <t xml:space="preserve">30</t>
          </r>
        </is>
      </c>
      <c r="F238" s="60" t="inlineStr">
        <is>
          <r>
            <t xml:space="preserve">240.140. 10.  30</t>
          </r>
        </is>
      </c>
      <c r="G238" s="61" t="inlineStr">
        <is>
          <r>
            <t xml:space="preserve">Oo</t>
          </r>
        </is>
      </c>
      <c r="H238" s="61" t="inlineStr">
        <is>
          <r>
            <t xml:space="preserve">Yes</t>
          </r>
        </is>
      </c>
      <c r="I238" s="62" t="inlineStr">
        <is>
          <r>
            <t xml:space="preserve">Diameter DN 65 - 100 mm, any wall thickness</t>
          </r>
        </is>
      </c>
      <c r="J238" s="63" t="n">
        <v>813.0</v>
      </c>
      <c r="K238" s="61" t="inlineStr">
        <is>
          <r>
            <t xml:space="preserve">m</t>
          </r>
        </is>
      </c>
      <c r="L238" s="64" t="n">
        <v>0.0</v>
      </c>
      <c r="M238" s="64" t="n">
        <v>0.0</v>
      </c>
      <c r="N238" s="64" t="n">
        <v>0.0</v>
      </c>
      <c r="O238" s="65" t="n">
        <f>SUM(INDIRECT(ADDRESS(ROW(), COLUMN()-1)),INDIRECT(ADDRESS(ROW(), COLUMN()-2)),INDIRECT(ADDRESS(ROW(), COLUMN()-3)))</f>
        <v>0.0</v>
      </c>
      <c r="P238" s="82" t="inlineStr">
        <f>INDIRECT(ADDRESS(ROW(),COLUMN()-6))*INDIRECT(ADDRESS(ROW(),COLUMN()-1))</f>
      </c>
    </row>
    <row r="239" customHeight="1" ht="15">
      <c r="A239" s="58" t="n">
        <v>4.0</v>
      </c>
      <c r="B239" s="47" t="inlineStr">
        <is>
          <r>
            <t xml:space="preserve">240</t>
          </r>
        </is>
      </c>
      <c r="C239" s="48" t="inlineStr">
        <is>
          <r>
            <t xml:space="preserve">140</t>
          </r>
        </is>
      </c>
      <c r="D239" s="46" t="inlineStr">
        <is>
          <r>
            <t xml:space="preserve">10</t>
          </r>
        </is>
      </c>
      <c r="E239" s="59" t="inlineStr">
        <is>
          <r>
            <t xml:space="preserve">40</t>
          </r>
        </is>
      </c>
      <c r="F239" s="60" t="inlineStr">
        <is>
          <r>
            <t xml:space="preserve">240.140. 10.  40</t>
          </r>
        </is>
      </c>
      <c r="G239" s="61" t="inlineStr">
        <is>
          <r>
            <t xml:space="preserve">Oo</t>
          </r>
        </is>
      </c>
      <c r="H239" s="61" t="inlineStr">
        <is>
          <r>
            <t xml:space="preserve">Yes</t>
          </r>
        </is>
      </c>
      <c r="I239" s="62" t="inlineStr">
        <is>
          <r>
            <t xml:space="preserve">Diameter DN 125 - 200 mm, any wall thickness</t>
          </r>
        </is>
      </c>
      <c r="J239" s="63" t="n">
        <v>332.0</v>
      </c>
      <c r="K239" s="61" t="inlineStr">
        <is>
          <r>
            <t xml:space="preserve">m</t>
          </r>
        </is>
      </c>
      <c r="L239" s="64" t="n">
        <v>0.0</v>
      </c>
      <c r="M239" s="64" t="n">
        <v>0.0</v>
      </c>
      <c r="N239" s="64" t="n">
        <v>0.0</v>
      </c>
      <c r="O239" s="65" t="n">
        <f>SUM(INDIRECT(ADDRESS(ROW(), COLUMN()-1)),INDIRECT(ADDRESS(ROW(), COLUMN()-2)),INDIRECT(ADDRESS(ROW(), COLUMN()-3)))</f>
        <v>0.0</v>
      </c>
      <c r="P239" s="82" t="inlineStr">
        <f>INDIRECT(ADDRESS(ROW(),COLUMN()-6))*INDIRECT(ADDRESS(ROW(),COLUMN()-1))</f>
      </c>
    </row>
    <row r="240" customHeight="1" ht="15">
      <c r="A240" s="58" t="n">
        <v>4.0</v>
      </c>
      <c r="B240" s="47" t="inlineStr">
        <is>
          <r>
            <t xml:space="preserve">240</t>
          </r>
        </is>
      </c>
      <c r="C240" s="48" t="inlineStr">
        <is>
          <r>
            <t xml:space="preserve">140</t>
          </r>
        </is>
      </c>
      <c r="D240" s="46" t="inlineStr">
        <is>
          <r>
            <t xml:space="preserve">10</t>
          </r>
        </is>
      </c>
      <c r="E240" s="59" t="inlineStr">
        <is>
          <r>
            <t xml:space="preserve">50</t>
          </r>
        </is>
      </c>
      <c r="F240" s="60" t="inlineStr">
        <is>
          <r>
            <t xml:space="preserve">240.140. 10.  50</t>
          </r>
        </is>
      </c>
      <c r="G240" s="61" t="inlineStr">
        <is>
          <r>
            <t xml:space="preserve">Oo</t>
          </r>
        </is>
      </c>
      <c r="H240" s="61" t="inlineStr">
        <is>
          <r>
            <t xml:space="preserve">Yes</t>
          </r>
        </is>
      </c>
      <c r="I240" s="62" t="inlineStr">
        <is>
          <r>
            <t xml:space="preserve">Diameter DN 250 - 300 mm, any wall thickness</t>
          </r>
        </is>
      </c>
      <c r="J240" s="63" t="n">
        <v>362.0</v>
      </c>
      <c r="K240" s="61" t="inlineStr">
        <is>
          <r>
            <t xml:space="preserve">m</t>
          </r>
        </is>
      </c>
      <c r="L240" s="64" t="n">
        <v>0.0</v>
      </c>
      <c r="M240" s="64" t="n">
        <v>0.0</v>
      </c>
      <c r="N240" s="64" t="n">
        <v>0.0</v>
      </c>
      <c r="O240" s="65" t="n">
        <f>SUM(INDIRECT(ADDRESS(ROW(), COLUMN()-1)),INDIRECT(ADDRESS(ROW(), COLUMN()-2)),INDIRECT(ADDRESS(ROW(), COLUMN()-3)))</f>
        <v>0.0</v>
      </c>
      <c r="P240" s="82" t="inlineStr">
        <f>INDIRECT(ADDRESS(ROW(),COLUMN()-6))*INDIRECT(ADDRESS(ROW(),COLUMN()-1))</f>
      </c>
    </row>
    <row r="241" customHeight="1" ht="15">
      <c r="A241" s="58" t="n">
        <v>4.0</v>
      </c>
      <c r="B241" s="47" t="inlineStr">
        <is>
          <r>
            <t xml:space="preserve">240</t>
          </r>
        </is>
      </c>
      <c r="C241" s="48" t="inlineStr">
        <is>
          <r>
            <t xml:space="preserve">140</t>
          </r>
        </is>
      </c>
      <c r="D241" s="46" t="inlineStr">
        <is>
          <r>
            <t xml:space="preserve">10</t>
          </r>
        </is>
      </c>
      <c r="E241" s="59" t="inlineStr">
        <is>
          <r>
            <t xml:space="preserve">60</t>
          </r>
        </is>
      </c>
      <c r="F241" s="60" t="inlineStr">
        <is>
          <r>
            <t xml:space="preserve">240.140. 10.  60</t>
          </r>
        </is>
      </c>
      <c r="G241" s="61" t="inlineStr">
        <is>
          <r>
            <t xml:space="preserve">Oo</t>
          </r>
        </is>
      </c>
      <c r="H241" s="61" t="inlineStr">
        <is>
          <r>
            <t xml:space="preserve">Yes</t>
          </r>
        </is>
      </c>
      <c r="I241" s="62" t="inlineStr">
        <is>
          <r>
            <t xml:space="preserve">Diameter DN 350 - 400 mm, any wall thickness</t>
          </r>
        </is>
      </c>
      <c r="J241" s="63" t="n">
        <v>320.0</v>
      </c>
      <c r="K241" s="61" t="inlineStr">
        <is>
          <r>
            <t xml:space="preserve">m</t>
          </r>
        </is>
      </c>
      <c r="L241" s="64" t="n">
        <v>0.0</v>
      </c>
      <c r="M241" s="64" t="n">
        <v>0.0</v>
      </c>
      <c r="N241" s="64" t="n">
        <v>0.0</v>
      </c>
      <c r="O241" s="65" t="n">
        <f>SUM(INDIRECT(ADDRESS(ROW(), COLUMN()-1)),INDIRECT(ADDRESS(ROW(), COLUMN()-2)),INDIRECT(ADDRESS(ROW(), COLUMN()-3)))</f>
        <v>0.0</v>
      </c>
      <c r="P241" s="82" t="inlineStr">
        <f>INDIRECT(ADDRESS(ROW(),COLUMN()-6))*INDIRECT(ADDRESS(ROW(),COLUMN()-1))</f>
      </c>
    </row>
    <row r="242" customHeight="1" ht="15">
      <c r="A242" s="58" t="n">
        <v>4.0</v>
      </c>
      <c r="B242" s="47" t="inlineStr">
        <is>
          <r>
            <t xml:space="preserve">240</t>
          </r>
        </is>
      </c>
      <c r="C242" s="48" t="inlineStr">
        <is>
          <r>
            <t xml:space="preserve">140</t>
          </r>
        </is>
      </c>
      <c r="D242" s="46" t="inlineStr">
        <is>
          <r>
            <t xml:space="preserve">10</t>
          </r>
        </is>
      </c>
      <c r="E242" s="59" t="inlineStr">
        <is>
          <r>
            <t xml:space="preserve">70</t>
          </r>
        </is>
      </c>
      <c r="F242" s="60" t="inlineStr">
        <is>
          <r>
            <t xml:space="preserve">240.140. 10.  70</t>
          </r>
        </is>
      </c>
      <c r="G242" s="61" t="inlineStr">
        <is>
          <r>
            <t xml:space="preserve">Oo</t>
          </r>
        </is>
      </c>
      <c r="H242" s="61" t="inlineStr">
        <is>
          <r>
            <t xml:space="preserve">Yes</t>
          </r>
        </is>
      </c>
      <c r="I242" s="62" t="inlineStr">
        <is>
          <r>
            <t xml:space="preserve">Diameter DN 450 - 500 mm, any wall thickness</t>
          </r>
        </is>
      </c>
      <c r="J242" s="63" t="n">
        <v>367.0</v>
      </c>
      <c r="K242" s="61" t="inlineStr">
        <is>
          <r>
            <t xml:space="preserve">m</t>
          </r>
        </is>
      </c>
      <c r="L242" s="64" t="n">
        <v>0.0</v>
      </c>
      <c r="M242" s="64" t="n">
        <v>0.0</v>
      </c>
      <c r="N242" s="64" t="n">
        <v>0.0</v>
      </c>
      <c r="O242" s="65" t="n">
        <f>SUM(INDIRECT(ADDRESS(ROW(), COLUMN()-1)),INDIRECT(ADDRESS(ROW(), COLUMN()-2)),INDIRECT(ADDRESS(ROW(), COLUMN()-3)))</f>
        <v>0.0</v>
      </c>
      <c r="P242" s="82" t="inlineStr">
        <f>INDIRECT(ADDRESS(ROW(),COLUMN()-6))*INDIRECT(ADDRESS(ROW(),COLUMN()-1))</f>
      </c>
    </row>
    <row r="243" customHeight="1" ht="15">
      <c r="A243" s="58" t="n">
        <v>4.0</v>
      </c>
      <c r="B243" s="47" t="inlineStr">
        <is>
          <r>
            <t xml:space="preserve">240</t>
          </r>
        </is>
      </c>
      <c r="C243" s="48" t="inlineStr">
        <is>
          <r>
            <t xml:space="preserve">140</t>
          </r>
        </is>
      </c>
      <c r="D243" s="46" t="inlineStr">
        <is>
          <r>
            <t xml:space="preserve">10</t>
          </r>
        </is>
      </c>
      <c r="E243" s="59" t="inlineStr">
        <is>
          <r>
            <t xml:space="preserve">80</t>
          </r>
        </is>
      </c>
      <c r="F243" s="60" t="inlineStr">
        <is>
          <r>
            <t xml:space="preserve">240.140. 10.  80</t>
          </r>
        </is>
      </c>
      <c r="G243" s="61" t="inlineStr">
        <is>
          <r>
            <t xml:space="preserve">Oo</t>
          </r>
        </is>
      </c>
      <c r="H243" s="61" t="inlineStr">
        <is>
          <r>
            <t xml:space="preserve">Yes</t>
          </r>
        </is>
      </c>
      <c r="I243" s="62" t="inlineStr">
        <is>
          <r>
            <t xml:space="preserve">Diameter DN 550 - 700 mm, any wall thickness</t>
          </r>
        </is>
      </c>
      <c r="J243" s="63" t="n">
        <v>1329.0</v>
      </c>
      <c r="K243" s="61" t="inlineStr">
        <is>
          <r>
            <t xml:space="preserve">m</t>
          </r>
        </is>
      </c>
      <c r="L243" s="64" t="n">
        <v>0.0</v>
      </c>
      <c r="M243" s="64" t="n">
        <v>0.0</v>
      </c>
      <c r="N243" s="64" t="n">
        <v>0.0</v>
      </c>
      <c r="O243" s="65" t="n">
        <f>SUM(INDIRECT(ADDRESS(ROW(), COLUMN()-1)),INDIRECT(ADDRESS(ROW(), COLUMN()-2)),INDIRECT(ADDRESS(ROW(), COLUMN()-3)))</f>
        <v>0.0</v>
      </c>
      <c r="P243" s="82" t="inlineStr">
        <f>INDIRECT(ADDRESS(ROW(),COLUMN()-6))*INDIRECT(ADDRESS(ROW(),COLUMN()-1))</f>
      </c>
    </row>
    <row r="244" customHeight="1" ht="15">
      <c r="A244" s="58" t="n">
        <v>4.0</v>
      </c>
      <c r="B244" s="47" t="inlineStr">
        <is>
          <r>
            <t xml:space="preserve">240</t>
          </r>
        </is>
      </c>
      <c r="C244" s="48" t="inlineStr">
        <is>
          <r>
            <t xml:space="preserve">140</t>
          </r>
        </is>
      </c>
      <c r="D244" s="46" t="inlineStr">
        <is>
          <r>
            <t xml:space="preserve">10</t>
          </r>
        </is>
      </c>
      <c r="E244" s="59" t="inlineStr">
        <is>
          <r>
            <t xml:space="preserve">90</t>
          </r>
        </is>
      </c>
      <c r="F244" s="60" t="inlineStr">
        <is>
          <r>
            <t xml:space="preserve">240.140. 10.  90</t>
          </r>
        </is>
      </c>
      <c r="G244" s="61" t="inlineStr">
        <is>
          <r>
            <t xml:space="preserve">Oo</t>
          </r>
        </is>
      </c>
      <c r="H244" s="61" t="inlineStr">
        <is>
          <r>
            <t xml:space="preserve">Yes</t>
          </r>
        </is>
      </c>
      <c r="I244" s="62" t="inlineStr">
        <is>
          <r>
            <t xml:space="preserve">Diameter DN 750 - 950 mm, any wall thickness</t>
          </r>
        </is>
      </c>
      <c r="J244" s="63" t="n">
        <v>440.0</v>
      </c>
      <c r="K244" s="61" t="inlineStr">
        <is>
          <r>
            <t xml:space="preserve">m</t>
          </r>
        </is>
      </c>
      <c r="L244" s="64" t="n">
        <v>0.0</v>
      </c>
      <c r="M244" s="64" t="n">
        <v>0.0</v>
      </c>
      <c r="N244" s="64" t="n">
        <v>0.0</v>
      </c>
      <c r="O244" s="65" t="n">
        <f>SUM(INDIRECT(ADDRESS(ROW(), COLUMN()-1)),INDIRECT(ADDRESS(ROW(), COLUMN()-2)),INDIRECT(ADDRESS(ROW(), COLUMN()-3)))</f>
        <v>0.0</v>
      </c>
      <c r="P244" s="82" t="inlineStr">
        <f>INDIRECT(ADDRESS(ROW(),COLUMN()-6))*INDIRECT(ADDRESS(ROW(),COLUMN()-1))</f>
      </c>
    </row>
    <row r="245" customHeight="1" ht="15">
      <c r="A245" s="58" t="n">
        <v>4.0</v>
      </c>
      <c r="B245" s="47" t="inlineStr">
        <is>
          <r>
            <t xml:space="preserve">240</t>
          </r>
        </is>
      </c>
      <c r="C245" s="48" t="inlineStr">
        <is>
          <r>
            <t xml:space="preserve">140</t>
          </r>
        </is>
      </c>
      <c r="D245" s="46" t="inlineStr">
        <is>
          <r>
            <t xml:space="preserve">10</t>
          </r>
        </is>
      </c>
      <c r="E245" s="59" t="inlineStr">
        <is>
          <r>
            <t xml:space="preserve">100</t>
          </r>
        </is>
      </c>
      <c r="F245" s="60" t="inlineStr">
        <is>
          <r>
            <t xml:space="preserve">240.140. 10. 100</t>
          </r>
        </is>
      </c>
      <c r="G245" s="61" t="inlineStr">
        <is>
          <r>
            <t xml:space="preserve">Oo</t>
          </r>
        </is>
      </c>
      <c r="H245" s="61" t="inlineStr">
        <is>
          <r>
            <t xml:space="preserve">Yes</t>
          </r>
        </is>
      </c>
      <c r="I245" s="62" t="inlineStr">
        <is>
          <r>
            <t xml:space="preserve">Diameter DN 1000 - 1200 mm, any wall thickness</t>
          </r>
        </is>
      </c>
      <c r="J245" s="63" t="n">
        <v>94.0</v>
      </c>
      <c r="K245" s="61" t="inlineStr">
        <is>
          <r>
            <t xml:space="preserve">m</t>
          </r>
        </is>
      </c>
      <c r="L245" s="64" t="n">
        <v>0.0</v>
      </c>
      <c r="M245" s="64" t="n">
        <v>0.0</v>
      </c>
      <c r="N245" s="64" t="n">
        <v>0.0</v>
      </c>
      <c r="O245" s="65" t="n">
        <f>SUM(INDIRECT(ADDRESS(ROW(), COLUMN()-1)),INDIRECT(ADDRESS(ROW(), COLUMN()-2)),INDIRECT(ADDRESS(ROW(), COLUMN()-3)))</f>
        <v>0.0</v>
      </c>
      <c r="P245" s="82" t="inlineStr">
        <f>INDIRECT(ADDRESS(ROW(),COLUMN()-6))*INDIRECT(ADDRESS(ROW(),COLUMN()-1))</f>
      </c>
    </row>
    <row r="246" customHeight="1" ht="15">
      <c r="A246" s="34" t="n">
        <v>2.0</v>
      </c>
      <c r="B246" s="35" t="inlineStr">
        <is>
          <r>
            <t xml:space="preserve">240</t>
          </r>
        </is>
      </c>
      <c r="C246" s="36" t="inlineStr">
        <is>
          <r>
            <t xml:space="preserve">220</t>
          </r>
        </is>
      </c>
      <c r="D246" s="36" t="inlineStr"/>
      <c r="E246" s="37" t="inlineStr"/>
      <c r="F246" s="38" t="inlineStr">
        <is>
          <r>
            <t xml:space="preserve">240.220</t>
          </r>
        </is>
      </c>
      <c r="G246" s="39" t="inlineStr"/>
      <c r="H246" s="40" t="inlineStr"/>
      <c r="I246" s="41" t="inlineStr">
        <is>
          <r>
            <t xml:space="preserve">Welding/Joining of Metallic Piping - PREFABRICATION + SITE</t>
          </r>
        </is>
      </c>
      <c r="J246" s="42" t="inlineStr"/>
      <c r="K246" s="42" t="inlineStr"/>
      <c r="L246" s="43" t="inlineStr"/>
      <c r="M246" s="43" t="inlineStr"/>
      <c r="N246" s="43" t="inlineStr"/>
      <c r="O246" s="44" t="inlineStr"/>
      <c r="P246" s="45" t="inlineStr">
        <f>SUM(SUMIFS(P:P,A:A,4,B:B,INDIRECT(ADDRESS(ROW(),2)),C:C,INDIRECT(ADDRESS(ROW(),3)),G:G,{"","=Ow"}))</f>
      </c>
    </row>
    <row r="247" customHeight="0" bestFit="1" ht="691" outlineLevel="1">
      <c r="A247" s="58" t="inlineStr">
        <is>
          <r>
            <t xml:space="preserve">N</t>
          </r>
        </is>
      </c>
      <c r="B247" s="80" t="inlineStr">
        <is>
          <r>
            <t xml:space="preserve">240</t>
          </r>
        </is>
      </c>
      <c r="C247" s="68" t="inlineStr">
        <is>
          <r>
            <t xml:space="preserve">220</t>
          </r>
        </is>
      </c>
      <c r="D247" s="81" t="inlineStr"/>
      <c r="E247" s="77" t="inlineStr"/>
      <c r="F247" s="78" t="inlineStr">
        <is>
          <r>
            <t xml:space="preserve">240.220</t>
          </r>
        </is>
      </c>
      <c r="G247" s="72" t="inlineStr">
        <is>
          <r>
            <t xml:space="preserve">Note to Chapter: </t>
          </r>
        </is>
      </c>
      <c r="H247" s="72" t="inlineStr"/>
      <c r="I247" s="73" t="inlineStr">
        <is>
          <r>
            <rPr>
              <rFont val="SansSerif"/>
              <color rgb="000000"/>
              <sz val="10.0"/>
            </rPr>
            <t xml:space="preserve">Remark to chapter 240.220
Labor Rate shall include:
•  all types of welds (fillet welds, socket welds, butt welds) and all types of fittings (branches, weldolets, nipolets, threadolets, reinforcement pads, support stops, guides for torque-free supports...)
•  threaded pipe connections incl. Preparation of thread and seal weld
•  all necessary activities such as measuring, if required removal of paint or other substances, cleaning, supporting
•  installation of backing rings where required (e.g. for aluminium welding)
•  if required: suitable measures to compensate for adverse weather conditions like wind, rain, humidity, dirt, dust, heat, cold
•  if required (e.g. stainless steel, high-alloy steel...) inertisation and if specified pickling and passivation of the weld seam shall be included
•  if required counter-fastening of flanges during welding including welding gasket installation, bolt-up and removal of bolts and counter-flange
•  Beveling and any required weld joint preparation with appropriate means as per material group (this may include, but is not limited to flame arc cutting, plasma arc cutting, cold cutting, grinding)
•  all kinds of heat treatment (except post weld heat treatment) as required for the respective material inclduing pre-heating due to adverse weather conditions
•  tack welding, re-checking and if required cutting, rework, realignment and tack welding
•  welding of the joint and all required reworks like grinding to avoid e.g. excessive root convexity
•  all surface treatment other surface protection for welding seams
•  carrying out of inspections as per inspection test plan
•  all activities required for welder qualification tests and welding procedure qualification
•  all documentation and reporting required
Material Rate shall include:
•  welding rods and other consumables required for welding and associated works
•  any auxiliary material not provided by Linde
•  if required gasket during welding of flanges if flange has to be counter-fastened
•  if required backing rings
•  all welding, shielding and forming gases
•  all chemicals required for pickling and passivation of the weld seam
•  paint or other surface protection for touch-up of welding seams
•  all material required for welder qualification tests and welding procedure qualification
Equipment Rate shall include:
•  all machines and devices required for weld joint preparation, welding, cleaning and heat treatment
•  all supporting and auxiliary machines and devices required for the scope described above
•  suitable equipment for welding rod storage and heating
•  all equipment required for welder qualification tests and welding procedure qualification
Exclusions:
•  aligning pipes and fittings, marking of cutting lines, cutting, adjusting and leveling --&gt; to be included in pipe installation &amp; handling
•  Non destructive examination --&gt; to be included in respective chapter "Non destructive Examination"
•  Post Weld Heat treatment --&gt; to be included in respective chapter "Post Weld Heat Treatment"
•  Scaffolding --&gt; to be included in respective chapter "Scaffolding"
•  activities to obtain special work permits --&gt; to be included in respective chapter for indirect cost
Methods of Measurement:
•  welding will be compensated in DiaInch; for special welding seams with additional or decreased effort multipliers on the physical diameter measurement apply to compensate for the higher or lower effort
•  Methods of measurement for all items and respective multipliers are defined in Document &amp;AA W-SK-2411</t>
          </r>
        </is>
      </c>
      <c r="J247" s="74" t="inlineStr"/>
      <c r="K247" s="74" t="inlineStr"/>
      <c r="L247" s="75" t="inlineStr"/>
      <c r="M247" s="75" t="inlineStr"/>
      <c r="N247" s="75" t="inlineStr"/>
      <c r="O247" s="76" t="inlineStr"/>
      <c r="P247" s="62" t="inlineStr"/>
    </row>
    <row r="248" customHeight="1" ht="15">
      <c r="A248" s="46" t="n">
        <v>3.0</v>
      </c>
      <c r="B248" s="47" t="inlineStr">
        <is>
          <r>
            <t xml:space="preserve">240</t>
          </r>
        </is>
      </c>
      <c r="C248" s="48" t="inlineStr">
        <is>
          <r>
            <t xml:space="preserve">220</t>
          </r>
        </is>
      </c>
      <c r="D248" s="46" t="inlineStr">
        <is>
          <r>
            <t xml:space="preserve">10</t>
          </r>
        </is>
      </c>
      <c r="E248" s="49" t="inlineStr"/>
      <c r="F248" s="50" t="inlineStr">
        <is>
          <r>
            <t xml:space="preserve">240.220. 10</t>
          </r>
        </is>
      </c>
      <c r="G248" s="51" t="inlineStr"/>
      <c r="H248" s="52" t="inlineStr"/>
      <c r="I248" s="53" t="inlineStr">
        <is>
          <r>
            <t xml:space="preserve">Material CS - Carbon Steel (e.g. P355GH or A106 Gr. B)</t>
          </r>
        </is>
      </c>
      <c r="J248" s="54" t="inlineStr"/>
      <c r="K248" s="54" t="inlineStr"/>
      <c r="L248" s="55" t="inlineStr"/>
      <c r="M248" s="55" t="inlineStr"/>
      <c r="N248" s="55" t="inlineStr"/>
      <c r="O248" s="56" t="inlineStr"/>
      <c r="P248" s="57" t="inlineStr">
        <f>SUM(SUMIFS(P:P,A:A,4,B:B,INDIRECT(ADDRESS(ROW(),2)),C:C,INDIRECT(ADDRESS(ROW(),3)),D:D,INDIRECT(ADDRESS(ROW(),4)),G:G,{"","=Ow"}))</f>
      </c>
    </row>
    <row r="249" customHeight="1" ht="15">
      <c r="A249" s="58" t="n">
        <v>4.0</v>
      </c>
      <c r="B249" s="47" t="inlineStr">
        <is>
          <r>
            <t xml:space="preserve">240</t>
          </r>
        </is>
      </c>
      <c r="C249" s="48" t="inlineStr">
        <is>
          <r>
            <t xml:space="preserve">220</t>
          </r>
        </is>
      </c>
      <c r="D249" s="46" t="inlineStr">
        <is>
          <r>
            <t xml:space="preserve">10</t>
          </r>
        </is>
      </c>
      <c r="E249" s="59" t="inlineStr">
        <is>
          <r>
            <t xml:space="preserve">10</t>
          </r>
        </is>
      </c>
      <c r="F249" s="60" t="inlineStr">
        <is>
          <r>
            <t xml:space="preserve">240.220. 10.  10</t>
          </r>
        </is>
      </c>
      <c r="G249" s="61" t="inlineStr">
        <is>
          <r>
            <t xml:space="preserve">Oo</t>
          </r>
        </is>
      </c>
      <c r="H249" s="61" t="inlineStr">
        <is>
          <r>
            <t xml:space="preserve">Yes</t>
          </r>
        </is>
      </c>
      <c r="I249" s="62" t="inlineStr">
        <is>
          <r>
            <t xml:space="preserve">Diameter: DN 0 - 25 mm, Wall Thickness: &gt;0 - 4 mm</t>
          </r>
        </is>
      </c>
      <c r="J249" s="63" t="n">
        <v>697.46</v>
      </c>
      <c r="K249" s="61" t="inlineStr">
        <is>
          <r>
            <t xml:space="preserve">DI</t>
          </r>
        </is>
      </c>
      <c r="L249" s="64" t="n">
        <v>0.0</v>
      </c>
      <c r="M249" s="64" t="n">
        <v>0.0</v>
      </c>
      <c r="N249" s="64" t="n">
        <v>0.0</v>
      </c>
      <c r="O249" s="65" t="n">
        <f>SUM(INDIRECT(ADDRESS(ROW(), COLUMN()-1)),INDIRECT(ADDRESS(ROW(), COLUMN()-2)),INDIRECT(ADDRESS(ROW(), COLUMN()-3)))</f>
        <v>0.0</v>
      </c>
      <c r="P249" s="82" t="inlineStr">
        <f>INDIRECT(ADDRESS(ROW(),COLUMN()-6))*INDIRECT(ADDRESS(ROW(),COLUMN()-1))</f>
      </c>
    </row>
    <row r="250" customHeight="0" bestFit="1" ht="88" outlineLevel="1">
      <c r="A250" s="58" t="inlineStr">
        <is>
          <r>
            <t xml:space="preserve">S</t>
          </r>
        </is>
      </c>
      <c r="B250" s="67" t="inlineStr">
        <is>
          <r>
            <t xml:space="preserve">240</t>
          </r>
        </is>
      </c>
      <c r="C250" s="68" t="inlineStr">
        <is>
          <r>
            <t xml:space="preserve">220</t>
          </r>
        </is>
      </c>
      <c r="D250" s="69" t="inlineStr">
        <is>
          <r>
            <t xml:space="preserve">10</t>
          </r>
        </is>
      </c>
      <c r="E250" s="70" t="inlineStr">
        <is>
          <r>
            <t xml:space="preserve">10</t>
          </r>
        </is>
      </c>
      <c r="F250" s="71" t="inlineStr">
        <is>
          <r>
            <t xml:space="preserve">240.220. 10.  10</t>
          </r>
        </is>
      </c>
      <c r="G250" s="72" t="inlineStr">
        <is>
          <r>
            <t xml:space="preserve">Detailed Spec.: </t>
          </r>
        </is>
      </c>
      <c r="H250" s="72" t="inlineStr"/>
      <c r="I250" s="73" t="inlineStr">
        <is>
          <r>
            <rPr>
              <rFont val="SansSerif"/>
              <color rgb="000000"/>
              <sz val="10.0"/>
            </rPr>
            <t xml:space="preserve">0,125 '': STD, SCH40, XS, SCH80
0,25 '': STD, SCH40, XS, SCH80
0,375 '': STD, SCH40, XS, SCH80
0,5 '': SCH5S, SCH10S, SCH40S, STD, SCH40, SCH80S, XS, SCH80
0,75 '': SCH5S, SCH10S, SCH40S, STD, SCH40, SCH80S, XS, SCH80
1 '': SCH5S, SCH10S, SCH10, SCH4
</t>
          </r>
        </is>
      </c>
      <c r="J250" s="74" t="inlineStr"/>
      <c r="K250" s="74" t="inlineStr"/>
      <c r="L250" s="75" t="inlineStr"/>
      <c r="M250" s="75" t="inlineStr"/>
      <c r="N250" s="75" t="inlineStr"/>
      <c r="O250" s="76" t="inlineStr"/>
      <c r="P250" s="62" t="inlineStr"/>
    </row>
    <row r="251" customHeight="1" ht="15">
      <c r="A251" s="58" t="n">
        <v>4.0</v>
      </c>
      <c r="B251" s="47" t="inlineStr">
        <is>
          <r>
            <t xml:space="preserve">240</t>
          </r>
        </is>
      </c>
      <c r="C251" s="48" t="inlineStr">
        <is>
          <r>
            <t xml:space="preserve">220</t>
          </r>
        </is>
      </c>
      <c r="D251" s="46" t="inlineStr">
        <is>
          <r>
            <t xml:space="preserve">10</t>
          </r>
        </is>
      </c>
      <c r="E251" s="59" t="inlineStr">
        <is>
          <r>
            <t xml:space="preserve">40</t>
          </r>
        </is>
      </c>
      <c r="F251" s="60" t="inlineStr">
        <is>
          <r>
            <t xml:space="preserve">240.220. 10.  40</t>
          </r>
        </is>
      </c>
      <c r="G251" s="61" t="inlineStr">
        <is>
          <r>
            <t xml:space="preserve">Oo</t>
          </r>
        </is>
      </c>
      <c r="H251" s="61" t="inlineStr">
        <is>
          <r>
            <t xml:space="preserve">Yes</t>
          </r>
        </is>
      </c>
      <c r="I251" s="62" t="inlineStr">
        <is>
          <r>
            <t xml:space="preserve">Diameter: DN 32 - 50 mm, Wall Thickness: &gt;0 - 4 mm</t>
          </r>
        </is>
      </c>
      <c r="J251" s="63" t="n">
        <v>864.03</v>
      </c>
      <c r="K251" s="61" t="inlineStr">
        <is>
          <r>
            <t xml:space="preserve">DI</t>
          </r>
        </is>
      </c>
      <c r="L251" s="64" t="n">
        <v>0.0</v>
      </c>
      <c r="M251" s="64" t="n">
        <v>0.0</v>
      </c>
      <c r="N251" s="64" t="n">
        <v>0.0</v>
      </c>
      <c r="O251" s="65" t="n">
        <f>SUM(INDIRECT(ADDRESS(ROW(), COLUMN()-1)),INDIRECT(ADDRESS(ROW(), COLUMN()-2)),INDIRECT(ADDRESS(ROW(), COLUMN()-3)))</f>
        <v>0.0</v>
      </c>
      <c r="P251" s="82" t="inlineStr">
        <f>INDIRECT(ADDRESS(ROW(),COLUMN()-6))*INDIRECT(ADDRESS(ROW(),COLUMN()-1))</f>
      </c>
    </row>
    <row r="252" customHeight="0" bestFit="1" ht="50" outlineLevel="1">
      <c r="A252" s="58" t="inlineStr">
        <is>
          <r>
            <t xml:space="preserve">S</t>
          </r>
        </is>
      </c>
      <c r="B252" s="67" t="inlineStr">
        <is>
          <r>
            <t xml:space="preserve">240</t>
          </r>
        </is>
      </c>
      <c r="C252" s="68" t="inlineStr">
        <is>
          <r>
            <t xml:space="preserve">220</t>
          </r>
        </is>
      </c>
      <c r="D252" s="69" t="inlineStr">
        <is>
          <r>
            <t xml:space="preserve">10</t>
          </r>
        </is>
      </c>
      <c r="E252" s="70" t="inlineStr">
        <is>
          <r>
            <t xml:space="preserve">10</t>
          </r>
        </is>
      </c>
      <c r="F252" s="71" t="inlineStr">
        <is>
          <r>
            <t xml:space="preserve">240.220. 10.  40</t>
          </r>
        </is>
      </c>
      <c r="G252" s="72" t="inlineStr">
        <is>
          <r>
            <t xml:space="preserve">Detailed Spec.: </t>
          </r>
        </is>
      </c>
      <c r="H252" s="72" t="inlineStr"/>
      <c r="I252" s="73" t="inlineStr">
        <is>
          <r>
            <rPr>
              <rFont val="SansSerif"/>
              <color rgb="000000"/>
              <sz val="10.0"/>
            </rPr>
            <t xml:space="preserve">1,25 '': SCH5S, SCH10S, SCH10, SCH40S, STD, SCH40
1,5 '': SCH5S, SCH10S, SCH10, SCH40S, STD, SCH40
2 '': SCH5S, SCH10S, SCH10, SCH40S, STD, SCH40
</t>
          </r>
        </is>
      </c>
      <c r="J252" s="74" t="inlineStr"/>
      <c r="K252" s="74" t="inlineStr"/>
      <c r="L252" s="75" t="inlineStr"/>
      <c r="M252" s="75" t="inlineStr"/>
      <c r="N252" s="75" t="inlineStr"/>
      <c r="O252" s="76" t="inlineStr"/>
      <c r="P252" s="62" t="inlineStr"/>
    </row>
    <row r="253" customHeight="1" ht="15">
      <c r="A253" s="58" t="n">
        <v>4.0</v>
      </c>
      <c r="B253" s="47" t="inlineStr">
        <is>
          <r>
            <t xml:space="preserve">240</t>
          </r>
        </is>
      </c>
      <c r="C253" s="48" t="inlineStr">
        <is>
          <r>
            <t xml:space="preserve">220</t>
          </r>
        </is>
      </c>
      <c r="D253" s="46" t="inlineStr">
        <is>
          <r>
            <t xml:space="preserve">10</t>
          </r>
        </is>
      </c>
      <c r="E253" s="59" t="inlineStr">
        <is>
          <r>
            <t xml:space="preserve">50</t>
          </r>
        </is>
      </c>
      <c r="F253" s="60" t="inlineStr">
        <is>
          <r>
            <t xml:space="preserve">240.220. 10.  50</t>
          </r>
        </is>
      </c>
      <c r="G253" s="61" t="inlineStr">
        <is>
          <r>
            <t xml:space="preserve">Oo</t>
          </r>
        </is>
      </c>
      <c r="H253" s="61" t="inlineStr">
        <is>
          <r>
            <t xml:space="preserve">Yes</t>
          </r>
        </is>
      </c>
      <c r="I253" s="62" t="inlineStr">
        <is>
          <r>
            <t xml:space="preserve">Diameter: DN 32 - 50 mm, Wall Thickness: &gt;4 - 8 mm</t>
          </r>
        </is>
      </c>
      <c r="J253" s="63" t="n">
        <v>256.8</v>
      </c>
      <c r="K253" s="61" t="inlineStr">
        <is>
          <r>
            <t xml:space="preserve">DI</t>
          </r>
        </is>
      </c>
      <c r="L253" s="64" t="n">
        <v>0.0</v>
      </c>
      <c r="M253" s="64" t="n">
        <v>0.0</v>
      </c>
      <c r="N253" s="64" t="n">
        <v>0.0</v>
      </c>
      <c r="O253" s="65" t="n">
        <f>SUM(INDIRECT(ADDRESS(ROW(), COLUMN()-1)),INDIRECT(ADDRESS(ROW(), COLUMN()-2)),INDIRECT(ADDRESS(ROW(), COLUMN()-3)))</f>
        <v>0.0</v>
      </c>
      <c r="P253" s="82" t="inlineStr">
        <f>INDIRECT(ADDRESS(ROW(),COLUMN()-6))*INDIRECT(ADDRESS(ROW(),COLUMN()-1))</f>
      </c>
    </row>
    <row r="254" customHeight="0" bestFit="1" ht="50" outlineLevel="1">
      <c r="A254" s="58" t="inlineStr">
        <is>
          <r>
            <t xml:space="preserve">S</t>
          </r>
        </is>
      </c>
      <c r="B254" s="67" t="inlineStr">
        <is>
          <r>
            <t xml:space="preserve">240</t>
          </r>
        </is>
      </c>
      <c r="C254" s="68" t="inlineStr">
        <is>
          <r>
            <t xml:space="preserve">220</t>
          </r>
        </is>
      </c>
      <c r="D254" s="69" t="inlineStr">
        <is>
          <r>
            <t xml:space="preserve">10</t>
          </r>
        </is>
      </c>
      <c r="E254" s="70" t="inlineStr">
        <is>
          <r>
            <t xml:space="preserve">10</t>
          </r>
        </is>
      </c>
      <c r="F254" s="71" t="inlineStr">
        <is>
          <r>
            <t xml:space="preserve">240.220. 10.  50</t>
          </r>
        </is>
      </c>
      <c r="G254" s="72" t="inlineStr">
        <is>
          <r>
            <t xml:space="preserve">Detailed Spec.: </t>
          </r>
        </is>
      </c>
      <c r="H254" s="72" t="inlineStr"/>
      <c r="I254" s="73" t="inlineStr">
        <is>
          <r>
            <rPr>
              <rFont val="SansSerif"/>
              <color rgb="000000"/>
              <sz val="10.0"/>
            </rPr>
            <t xml:space="preserve">1,25 '': SCH80S, XS, SCH80, SCH160
1,5 '': SCH80S, XS, SCH80, SCH160
2 '': SCH80S, XS, SCH80
</t>
          </r>
        </is>
      </c>
      <c r="J254" s="74" t="inlineStr"/>
      <c r="K254" s="74" t="inlineStr"/>
      <c r="L254" s="75" t="inlineStr"/>
      <c r="M254" s="75" t="inlineStr"/>
      <c r="N254" s="75" t="inlineStr"/>
      <c r="O254" s="76" t="inlineStr"/>
      <c r="P254" s="62" t="inlineStr"/>
    </row>
    <row r="255" customHeight="1" ht="15">
      <c r="A255" s="58" t="n">
        <v>4.0</v>
      </c>
      <c r="B255" s="47" t="inlineStr">
        <is>
          <r>
            <t xml:space="preserve">240</t>
          </r>
        </is>
      </c>
      <c r="C255" s="48" t="inlineStr">
        <is>
          <r>
            <t xml:space="preserve">220</t>
          </r>
        </is>
      </c>
      <c r="D255" s="46" t="inlineStr">
        <is>
          <r>
            <t xml:space="preserve">10</t>
          </r>
        </is>
      </c>
      <c r="E255" s="59" t="inlineStr">
        <is>
          <r>
            <t xml:space="preserve">70</t>
          </r>
        </is>
      </c>
      <c r="F255" s="60" t="inlineStr">
        <is>
          <r>
            <t xml:space="preserve">240.220. 10.  70</t>
          </r>
        </is>
      </c>
      <c r="G255" s="61" t="inlineStr">
        <is>
          <r>
            <t xml:space="preserve">Oo</t>
          </r>
        </is>
      </c>
      <c r="H255" s="61" t="inlineStr">
        <is>
          <r>
            <t xml:space="preserve">Yes</t>
          </r>
        </is>
      </c>
      <c r="I255" s="62" t="inlineStr">
        <is>
          <r>
            <t xml:space="preserve">Diameter: DN 65 - 100 mm, Wall Thickness: &gt;0 - 4 mm</t>
          </r>
        </is>
      </c>
      <c r="J255" s="63" t="n">
        <v>29.6</v>
      </c>
      <c r="K255" s="61" t="inlineStr">
        <is>
          <r>
            <t xml:space="preserve">DI</t>
          </r>
        </is>
      </c>
      <c r="L255" s="64" t="n">
        <v>0.0</v>
      </c>
      <c r="M255" s="64" t="n">
        <v>0.0</v>
      </c>
      <c r="N255" s="64" t="n">
        <v>0.0</v>
      </c>
      <c r="O255" s="65" t="n">
        <f>SUM(INDIRECT(ADDRESS(ROW(), COLUMN()-1)),INDIRECT(ADDRESS(ROW(), COLUMN()-2)),INDIRECT(ADDRESS(ROW(), COLUMN()-3)))</f>
        <v>0.0</v>
      </c>
      <c r="P255" s="82" t="inlineStr">
        <f>INDIRECT(ADDRESS(ROW(),COLUMN()-6))*INDIRECT(ADDRESS(ROW(),COLUMN()-1))</f>
      </c>
    </row>
    <row r="256" customHeight="0" bestFit="1" ht="62" outlineLevel="1">
      <c r="A256" s="58" t="inlineStr">
        <is>
          <r>
            <t xml:space="preserve">S</t>
          </r>
        </is>
      </c>
      <c r="B256" s="67" t="inlineStr">
        <is>
          <r>
            <t xml:space="preserve">240</t>
          </r>
        </is>
      </c>
      <c r="C256" s="68" t="inlineStr">
        <is>
          <r>
            <t xml:space="preserve">220</t>
          </r>
        </is>
      </c>
      <c r="D256" s="69" t="inlineStr">
        <is>
          <r>
            <t xml:space="preserve">10</t>
          </r>
        </is>
      </c>
      <c r="E256" s="70" t="inlineStr">
        <is>
          <r>
            <t xml:space="preserve">10</t>
          </r>
        </is>
      </c>
      <c r="F256" s="71" t="inlineStr">
        <is>
          <r>
            <t xml:space="preserve">240.220. 10.  70</t>
          </r>
        </is>
      </c>
      <c r="G256" s="72" t="inlineStr">
        <is>
          <r>
            <t xml:space="preserve">Detailed Spec.: </t>
          </r>
        </is>
      </c>
      <c r="H256" s="72" t="inlineStr"/>
      <c r="I256" s="73" t="inlineStr">
        <is>
          <r>
            <rPr>
              <rFont val="SansSerif"/>
              <color rgb="000000"/>
              <sz val="10.0"/>
            </rPr>
            <t xml:space="preserve">2,5 '': SCH5S, SCH10S, SCH10
3 '': SCH5S, SCH10S, SCH10
3,5 '': SCH5S, SCH10S, SCH10
4 '': SCH5S, SCH10S, SCH10
</t>
          </r>
        </is>
      </c>
      <c r="J256" s="74" t="inlineStr"/>
      <c r="K256" s="74" t="inlineStr"/>
      <c r="L256" s="75" t="inlineStr"/>
      <c r="M256" s="75" t="inlineStr"/>
      <c r="N256" s="75" t="inlineStr"/>
      <c r="O256" s="76" t="inlineStr"/>
      <c r="P256" s="62" t="inlineStr"/>
    </row>
    <row r="257" customHeight="1" ht="15">
      <c r="A257" s="58" t="n">
        <v>4.0</v>
      </c>
      <c r="B257" s="47" t="inlineStr">
        <is>
          <r>
            <t xml:space="preserve">240</t>
          </r>
        </is>
      </c>
      <c r="C257" s="48" t="inlineStr">
        <is>
          <r>
            <t xml:space="preserve">220</t>
          </r>
        </is>
      </c>
      <c r="D257" s="46" t="inlineStr">
        <is>
          <r>
            <t xml:space="preserve">10</t>
          </r>
        </is>
      </c>
      <c r="E257" s="59" t="inlineStr">
        <is>
          <r>
            <t xml:space="preserve">80</t>
          </r>
        </is>
      </c>
      <c r="F257" s="60" t="inlineStr">
        <is>
          <r>
            <t xml:space="preserve">240.220. 10.  80</t>
          </r>
        </is>
      </c>
      <c r="G257" s="61" t="inlineStr">
        <is>
          <r>
            <t xml:space="preserve">Oo</t>
          </r>
        </is>
      </c>
      <c r="H257" s="61" t="inlineStr">
        <is>
          <r>
            <t xml:space="preserve">Yes</t>
          </r>
        </is>
      </c>
      <c r="I257" s="62" t="inlineStr">
        <is>
          <r>
            <t xml:space="preserve">Diameter: DN 65 - 100 mm, Wall Thickness: &gt;4 - 8 mm</t>
          </r>
        </is>
      </c>
      <c r="J257" s="63" t="n">
        <v>2086.14</v>
      </c>
      <c r="K257" s="61" t="inlineStr">
        <is>
          <r>
            <t xml:space="preserve">DI</t>
          </r>
        </is>
      </c>
      <c r="L257" s="64" t="n">
        <v>0.0</v>
      </c>
      <c r="M257" s="64" t="n">
        <v>0.0</v>
      </c>
      <c r="N257" s="64" t="n">
        <v>0.0</v>
      </c>
      <c r="O257" s="65" t="n">
        <f>SUM(INDIRECT(ADDRESS(ROW(), COLUMN()-1)),INDIRECT(ADDRESS(ROW(), COLUMN()-2)),INDIRECT(ADDRESS(ROW(), COLUMN()-3)))</f>
        <v>0.0</v>
      </c>
      <c r="P257" s="82" t="inlineStr">
        <f>INDIRECT(ADDRESS(ROW(),COLUMN()-6))*INDIRECT(ADDRESS(ROW(),COLUMN()-1))</f>
      </c>
    </row>
    <row r="258" customHeight="0" bestFit="1" ht="62" outlineLevel="1">
      <c r="A258" s="58" t="inlineStr">
        <is>
          <r>
            <t xml:space="preserve">S</t>
          </r>
        </is>
      </c>
      <c r="B258" s="67" t="inlineStr">
        <is>
          <r>
            <t xml:space="preserve">240</t>
          </r>
        </is>
      </c>
      <c r="C258" s="68" t="inlineStr">
        <is>
          <r>
            <t xml:space="preserve">220</t>
          </r>
        </is>
      </c>
      <c r="D258" s="69" t="inlineStr">
        <is>
          <r>
            <t xml:space="preserve">10</t>
          </r>
        </is>
      </c>
      <c r="E258" s="70" t="inlineStr">
        <is>
          <r>
            <t xml:space="preserve">10</t>
          </r>
        </is>
      </c>
      <c r="F258" s="71" t="inlineStr">
        <is>
          <r>
            <t xml:space="preserve">240.220. 10.  80</t>
          </r>
        </is>
      </c>
      <c r="G258" s="72" t="inlineStr">
        <is>
          <r>
            <t xml:space="preserve">Detailed Spec.: </t>
          </r>
        </is>
      </c>
      <c r="H258" s="72" t="inlineStr"/>
      <c r="I258" s="73" t="inlineStr">
        <is>
          <r>
            <rPr>
              <rFont val="SansSerif"/>
              <color rgb="000000"/>
              <sz val="10.0"/>
            </rPr>
            <t xml:space="preserve">2,5 '': SCH40S, STD, SCH40, SCH80S, XS, SCH80
3 '': SCH40S, STD, SCH40, SCH80S, XS, SCH80
3,5 '': SCH40S, STD, SCH40
4 '': SCH40S, STD, SCH40
</t>
          </r>
        </is>
      </c>
      <c r="J258" s="74" t="inlineStr"/>
      <c r="K258" s="74" t="inlineStr"/>
      <c r="L258" s="75" t="inlineStr"/>
      <c r="M258" s="75" t="inlineStr"/>
      <c r="N258" s="75" t="inlineStr"/>
      <c r="O258" s="76" t="inlineStr"/>
      <c r="P258" s="62" t="inlineStr"/>
    </row>
    <row r="259" customHeight="1" ht="15">
      <c r="A259" s="58" t="n">
        <v>4.0</v>
      </c>
      <c r="B259" s="47" t="inlineStr">
        <is>
          <r>
            <t xml:space="preserve">240</t>
          </r>
        </is>
      </c>
      <c r="C259" s="48" t="inlineStr">
        <is>
          <r>
            <t xml:space="preserve">220</t>
          </r>
        </is>
      </c>
      <c r="D259" s="46" t="inlineStr">
        <is>
          <r>
            <t xml:space="preserve">10</t>
          </r>
        </is>
      </c>
      <c r="E259" s="59" t="inlineStr">
        <is>
          <r>
            <t xml:space="preserve">130</t>
          </r>
        </is>
      </c>
      <c r="F259" s="60" t="inlineStr">
        <is>
          <r>
            <t xml:space="preserve">240.220. 10. 130</t>
          </r>
        </is>
      </c>
      <c r="G259" s="61" t="inlineStr">
        <is>
          <r>
            <t xml:space="preserve">Oo</t>
          </r>
        </is>
      </c>
      <c r="H259" s="61" t="inlineStr">
        <is>
          <r>
            <t xml:space="preserve">Yes</t>
          </r>
        </is>
      </c>
      <c r="I259" s="62" t="inlineStr">
        <is>
          <r>
            <t xml:space="preserve">Diameter: DN 125 - 200 mm, Wall Thickness: &gt;4 - 8 mm</t>
          </r>
        </is>
      </c>
      <c r="J259" s="63" t="n">
        <v>2441.74</v>
      </c>
      <c r="K259" s="61" t="inlineStr">
        <is>
          <r>
            <t xml:space="preserve">DI</t>
          </r>
        </is>
      </c>
      <c r="L259" s="64" t="n">
        <v>0.0</v>
      </c>
      <c r="M259" s="64" t="n">
        <v>0.0</v>
      </c>
      <c r="N259" s="64" t="n">
        <v>0.0</v>
      </c>
      <c r="O259" s="65" t="n">
        <f>SUM(INDIRECT(ADDRESS(ROW(), COLUMN()-1)),INDIRECT(ADDRESS(ROW(), COLUMN()-2)),INDIRECT(ADDRESS(ROW(), COLUMN()-3)))</f>
        <v>0.0</v>
      </c>
      <c r="P259" s="82" t="inlineStr">
        <f>INDIRECT(ADDRESS(ROW(),COLUMN()-6))*INDIRECT(ADDRESS(ROW(),COLUMN()-1))</f>
      </c>
    </row>
    <row r="260" customHeight="0" bestFit="1" ht="50" outlineLevel="1">
      <c r="A260" s="58" t="inlineStr">
        <is>
          <r>
            <t xml:space="preserve">S</t>
          </r>
        </is>
      </c>
      <c r="B260" s="67" t="inlineStr">
        <is>
          <r>
            <t xml:space="preserve">240</t>
          </r>
        </is>
      </c>
      <c r="C260" s="68" t="inlineStr">
        <is>
          <r>
            <t xml:space="preserve">220</t>
          </r>
        </is>
      </c>
      <c r="D260" s="69" t="inlineStr">
        <is>
          <r>
            <t xml:space="preserve">10</t>
          </r>
        </is>
      </c>
      <c r="E260" s="70" t="inlineStr">
        <is>
          <r>
            <t xml:space="preserve">10</t>
          </r>
        </is>
      </c>
      <c r="F260" s="71" t="inlineStr">
        <is>
          <r>
            <t xml:space="preserve">240.220. 10. 130</t>
          </r>
        </is>
      </c>
      <c r="G260" s="72" t="inlineStr">
        <is>
          <r>
            <t xml:space="preserve">Detailed Spec.: </t>
          </r>
        </is>
      </c>
      <c r="H260" s="72" t="inlineStr"/>
      <c r="I260" s="73" t="inlineStr">
        <is>
          <r>
            <rPr>
              <rFont val="SansSerif"/>
              <color rgb="000000"/>
              <sz val="10.0"/>
            </rPr>
            <t xml:space="preserve">5 '': SCH40S, STD, SCH40
6 '': SCH40S, STD, SCH40
8 '': SCH20, SCH30
</t>
          </r>
        </is>
      </c>
      <c r="J260" s="74" t="inlineStr"/>
      <c r="K260" s="74" t="inlineStr"/>
      <c r="L260" s="75" t="inlineStr"/>
      <c r="M260" s="75" t="inlineStr"/>
      <c r="N260" s="75" t="inlineStr"/>
      <c r="O260" s="76" t="inlineStr"/>
      <c r="P260" s="62" t="inlineStr"/>
    </row>
    <row r="261" customHeight="1" ht="15">
      <c r="A261" s="58" t="n">
        <v>4.0</v>
      </c>
      <c r="B261" s="47" t="inlineStr">
        <is>
          <r>
            <t xml:space="preserve">240</t>
          </r>
        </is>
      </c>
      <c r="C261" s="48" t="inlineStr">
        <is>
          <r>
            <t xml:space="preserve">220</t>
          </r>
        </is>
      </c>
      <c r="D261" s="46" t="inlineStr">
        <is>
          <r>
            <t xml:space="preserve">10</t>
          </r>
        </is>
      </c>
      <c r="E261" s="59" t="inlineStr">
        <is>
          <r>
            <t xml:space="preserve">180</t>
          </r>
        </is>
      </c>
      <c r="F261" s="60" t="inlineStr">
        <is>
          <r>
            <t xml:space="preserve">240.220. 10. 180</t>
          </r>
        </is>
      </c>
      <c r="G261" s="61" t="inlineStr">
        <is>
          <r>
            <t xml:space="preserve">Oo</t>
          </r>
        </is>
      </c>
      <c r="H261" s="61" t="inlineStr">
        <is>
          <r>
            <t xml:space="preserve">Yes</t>
          </r>
        </is>
      </c>
      <c r="I261" s="62" t="inlineStr">
        <is>
          <r>
            <t xml:space="preserve">Diameter: DN 250 - 300 mm, Wall Thickness: &gt;0 - 4 mm</t>
          </r>
        </is>
      </c>
      <c r="J261" s="63" t="n">
        <v>693.0</v>
      </c>
      <c r="K261" s="61" t="inlineStr">
        <is>
          <r>
            <t xml:space="preserve">DI</t>
          </r>
        </is>
      </c>
      <c r="L261" s="64" t="n">
        <v>0.0</v>
      </c>
      <c r="M261" s="64" t="n">
        <v>0.0</v>
      </c>
      <c r="N261" s="64" t="n">
        <v>0.0</v>
      </c>
      <c r="O261" s="65" t="n">
        <f>SUM(INDIRECT(ADDRESS(ROW(), COLUMN()-1)),INDIRECT(ADDRESS(ROW(), COLUMN()-2)),INDIRECT(ADDRESS(ROW(), COLUMN()-3)))</f>
        <v>0.0</v>
      </c>
      <c r="P261" s="82" t="inlineStr">
        <f>INDIRECT(ADDRESS(ROW(),COLUMN()-6))*INDIRECT(ADDRESS(ROW(),COLUMN()-1))</f>
      </c>
    </row>
    <row r="262" customHeight="0" bestFit="1" ht="37" outlineLevel="1">
      <c r="A262" s="58" t="inlineStr">
        <is>
          <r>
            <t xml:space="preserve">S</t>
          </r>
        </is>
      </c>
      <c r="B262" s="67" t="inlineStr">
        <is>
          <r>
            <t xml:space="preserve">240</t>
          </r>
        </is>
      </c>
      <c r="C262" s="68" t="inlineStr">
        <is>
          <r>
            <t xml:space="preserve">220</t>
          </r>
        </is>
      </c>
      <c r="D262" s="69" t="inlineStr">
        <is>
          <r>
            <t xml:space="preserve">10</t>
          </r>
        </is>
      </c>
      <c r="E262" s="70" t="inlineStr">
        <is>
          <r>
            <t xml:space="preserve">10</t>
          </r>
        </is>
      </c>
      <c r="F262" s="71" t="inlineStr">
        <is>
          <r>
            <t xml:space="preserve">240.220. 10. 180</t>
          </r>
        </is>
      </c>
      <c r="G262" s="72" t="inlineStr">
        <is>
          <r>
            <t xml:space="preserve">Detailed Spec.: </t>
          </r>
        </is>
      </c>
      <c r="H262" s="72" t="inlineStr"/>
      <c r="I262" s="73" t="inlineStr">
        <is>
          <r>
            <rPr>
              <rFont val="SansSerif"/>
              <color rgb="000000"/>
              <sz val="10.0"/>
            </rPr>
            <t xml:space="preserve">10 '': SCH5S
12 '': SCH5S
</t>
          </r>
        </is>
      </c>
      <c r="J262" s="74" t="inlineStr"/>
      <c r="K262" s="74" t="inlineStr"/>
      <c r="L262" s="75" t="inlineStr"/>
      <c r="M262" s="75" t="inlineStr"/>
      <c r="N262" s="75" t="inlineStr"/>
      <c r="O262" s="76" t="inlineStr"/>
      <c r="P262" s="62" t="inlineStr"/>
    </row>
    <row r="263" customHeight="1" ht="15">
      <c r="A263" s="58" t="n">
        <v>4.0</v>
      </c>
      <c r="B263" s="47" t="inlineStr">
        <is>
          <r>
            <t xml:space="preserve">240</t>
          </r>
        </is>
      </c>
      <c r="C263" s="48" t="inlineStr">
        <is>
          <r>
            <t xml:space="preserve">220</t>
          </r>
        </is>
      </c>
      <c r="D263" s="46" t="inlineStr">
        <is>
          <r>
            <t xml:space="preserve">10</t>
          </r>
        </is>
      </c>
      <c r="E263" s="59" t="inlineStr">
        <is>
          <r>
            <t xml:space="preserve">190</t>
          </r>
        </is>
      </c>
      <c r="F263" s="60" t="inlineStr">
        <is>
          <r>
            <t xml:space="preserve">240.220. 10. 190</t>
          </r>
        </is>
      </c>
      <c r="G263" s="61" t="inlineStr">
        <is>
          <r>
            <t xml:space="preserve">Oo</t>
          </r>
        </is>
      </c>
      <c r="H263" s="61" t="inlineStr">
        <is>
          <r>
            <t xml:space="preserve">Yes</t>
          </r>
        </is>
      </c>
      <c r="I263" s="62" t="inlineStr">
        <is>
          <r>
            <t xml:space="preserve">Diameter: DN 250 - 300 mm, Wall Thickness: &gt;4 - 8 mm</t>
          </r>
        </is>
      </c>
      <c r="J263" s="63" t="n">
        <v>2183.72</v>
      </c>
      <c r="K263" s="61" t="inlineStr">
        <is>
          <r>
            <t xml:space="preserve">DI</t>
          </r>
        </is>
      </c>
      <c r="L263" s="64" t="n">
        <v>0.0</v>
      </c>
      <c r="M263" s="64" t="n">
        <v>0.0</v>
      </c>
      <c r="N263" s="64" t="n">
        <v>0.0</v>
      </c>
      <c r="O263" s="65" t="n">
        <f>SUM(INDIRECT(ADDRESS(ROW(), COLUMN()-1)),INDIRECT(ADDRESS(ROW(), COLUMN()-2)),INDIRECT(ADDRESS(ROW(), COLUMN()-3)))</f>
        <v>0.0</v>
      </c>
      <c r="P263" s="82" t="inlineStr">
        <f>INDIRECT(ADDRESS(ROW(),COLUMN()-6))*INDIRECT(ADDRESS(ROW(),COLUMN()-1))</f>
      </c>
    </row>
    <row r="264" customHeight="0" bestFit="1" ht="37" outlineLevel="1">
      <c r="A264" s="58" t="inlineStr">
        <is>
          <r>
            <t xml:space="preserve">S</t>
          </r>
        </is>
      </c>
      <c r="B264" s="67" t="inlineStr">
        <is>
          <r>
            <t xml:space="preserve">240</t>
          </r>
        </is>
      </c>
      <c r="C264" s="68" t="inlineStr">
        <is>
          <r>
            <t xml:space="preserve">220</t>
          </r>
        </is>
      </c>
      <c r="D264" s="69" t="inlineStr">
        <is>
          <r>
            <t xml:space="preserve">10</t>
          </r>
        </is>
      </c>
      <c r="E264" s="70" t="inlineStr">
        <is>
          <r>
            <t xml:space="preserve">10</t>
          </r>
        </is>
      </c>
      <c r="F264" s="71" t="inlineStr">
        <is>
          <r>
            <t xml:space="preserve">240.220. 10. 190</t>
          </r>
        </is>
      </c>
      <c r="G264" s="72" t="inlineStr">
        <is>
          <r>
            <t xml:space="preserve">Detailed Spec.: </t>
          </r>
        </is>
      </c>
      <c r="H264" s="72" t="inlineStr"/>
      <c r="I264" s="73" t="inlineStr">
        <is>
          <r>
            <rPr>
              <rFont val="SansSerif"/>
              <color rgb="000000"/>
              <sz val="10.0"/>
            </rPr>
            <t xml:space="preserve">10 '': SCH10S, SCH20, SCH30
12 '': SCH10S, SCH20
</t>
          </r>
        </is>
      </c>
      <c r="J264" s="74" t="inlineStr"/>
      <c r="K264" s="74" t="inlineStr"/>
      <c r="L264" s="75" t="inlineStr"/>
      <c r="M264" s="75" t="inlineStr"/>
      <c r="N264" s="75" t="inlineStr"/>
      <c r="O264" s="76" t="inlineStr"/>
      <c r="P264" s="62" t="inlineStr"/>
    </row>
    <row r="265" customHeight="1" ht="15">
      <c r="A265" s="58" t="n">
        <v>4.0</v>
      </c>
      <c r="B265" s="47" t="inlineStr">
        <is>
          <r>
            <t xml:space="preserve">240</t>
          </r>
        </is>
      </c>
      <c r="C265" s="48" t="inlineStr">
        <is>
          <r>
            <t xml:space="preserve">220</t>
          </r>
        </is>
      </c>
      <c r="D265" s="46" t="inlineStr">
        <is>
          <r>
            <t xml:space="preserve">10</t>
          </r>
        </is>
      </c>
      <c r="E265" s="59" t="inlineStr">
        <is>
          <r>
            <t xml:space="preserve">280</t>
          </r>
        </is>
      </c>
      <c r="F265" s="60" t="inlineStr">
        <is>
          <r>
            <t xml:space="preserve">240.220. 10. 280</t>
          </r>
        </is>
      </c>
      <c r="G265" s="61" t="inlineStr">
        <is>
          <r>
            <t xml:space="preserve">Oo</t>
          </r>
        </is>
      </c>
      <c r="H265" s="61" t="inlineStr">
        <is>
          <r>
            <t xml:space="preserve">Yes</t>
          </r>
        </is>
      </c>
      <c r="I265" s="62" t="inlineStr">
        <is>
          <r>
            <t xml:space="preserve">Diameter: DN 350 - 400 mm, Wall Thickness: &gt;4 - 8 mm</t>
          </r>
        </is>
      </c>
      <c r="J265" s="63" t="n">
        <v>3493.7</v>
      </c>
      <c r="K265" s="61" t="inlineStr">
        <is>
          <r>
            <t xml:space="preserve">DI</t>
          </r>
        </is>
      </c>
      <c r="L265" s="64" t="n">
        <v>0.0</v>
      </c>
      <c r="M265" s="64" t="n">
        <v>0.0</v>
      </c>
      <c r="N265" s="64" t="n">
        <v>0.0</v>
      </c>
      <c r="O265" s="65" t="n">
        <f>SUM(INDIRECT(ADDRESS(ROW(), COLUMN()-1)),INDIRECT(ADDRESS(ROW(), COLUMN()-2)),INDIRECT(ADDRESS(ROW(), COLUMN()-3)))</f>
        <v>0.0</v>
      </c>
      <c r="P265" s="82" t="inlineStr">
        <f>INDIRECT(ADDRESS(ROW(),COLUMN()-6))*INDIRECT(ADDRESS(ROW(),COLUMN()-1))</f>
      </c>
    </row>
    <row r="266" customHeight="0" bestFit="1" ht="37" outlineLevel="1">
      <c r="A266" s="58" t="inlineStr">
        <is>
          <r>
            <t xml:space="preserve">S</t>
          </r>
        </is>
      </c>
      <c r="B266" s="67" t="inlineStr">
        <is>
          <r>
            <t xml:space="preserve">240</t>
          </r>
        </is>
      </c>
      <c r="C266" s="68" t="inlineStr">
        <is>
          <r>
            <t xml:space="preserve">220</t>
          </r>
        </is>
      </c>
      <c r="D266" s="69" t="inlineStr">
        <is>
          <r>
            <t xml:space="preserve">10</t>
          </r>
        </is>
      </c>
      <c r="E266" s="70" t="inlineStr">
        <is>
          <r>
            <t xml:space="preserve">10</t>
          </r>
        </is>
      </c>
      <c r="F266" s="71" t="inlineStr">
        <is>
          <r>
            <t xml:space="preserve">240.220. 10. 280</t>
          </r>
        </is>
      </c>
      <c r="G266" s="72" t="inlineStr">
        <is>
          <r>
            <t xml:space="preserve">Detailed Spec.: </t>
          </r>
        </is>
      </c>
      <c r="H266" s="72" t="inlineStr"/>
      <c r="I266" s="73" t="inlineStr">
        <is>
          <r>
            <rPr>
              <rFont val="SansSerif"/>
              <color rgb="000000"/>
              <sz val="10.0"/>
            </rPr>
            <t xml:space="preserve">14 '': SCH10S, SCH10, SCH20
16 '': SCH5S, SCH10S, SCH10, SCH20
</t>
          </r>
        </is>
      </c>
      <c r="J266" s="74" t="inlineStr"/>
      <c r="K266" s="74" t="inlineStr"/>
      <c r="L266" s="75" t="inlineStr"/>
      <c r="M266" s="75" t="inlineStr"/>
      <c r="N266" s="75" t="inlineStr"/>
      <c r="O266" s="76" t="inlineStr"/>
      <c r="P266" s="62" t="inlineStr"/>
    </row>
    <row r="267" customHeight="1" ht="15">
      <c r="A267" s="58" t="n">
        <v>4.0</v>
      </c>
      <c r="B267" s="47" t="inlineStr">
        <is>
          <r>
            <t xml:space="preserve">240</t>
          </r>
        </is>
      </c>
      <c r="C267" s="48" t="inlineStr">
        <is>
          <r>
            <t xml:space="preserve">220</t>
          </r>
        </is>
      </c>
      <c r="D267" s="46" t="inlineStr">
        <is>
          <r>
            <t xml:space="preserve">10</t>
          </r>
        </is>
      </c>
      <c r="E267" s="59" t="inlineStr">
        <is>
          <r>
            <t xml:space="preserve">380</t>
          </r>
        </is>
      </c>
      <c r="F267" s="60" t="inlineStr">
        <is>
          <r>
            <t xml:space="preserve">240.220. 10. 380</t>
          </r>
        </is>
      </c>
      <c r="G267" s="61" t="inlineStr">
        <is>
          <r>
            <t xml:space="preserve">Oo</t>
          </r>
        </is>
      </c>
      <c r="H267" s="61" t="inlineStr">
        <is>
          <r>
            <t xml:space="preserve">Yes</t>
          </r>
        </is>
      </c>
      <c r="I267" s="62" t="inlineStr">
        <is>
          <r>
            <t xml:space="preserve">Diameter: DN 450 - 500 mm, Wall Thickness: &gt;4 - 8 mm</t>
          </r>
        </is>
      </c>
      <c r="J267" s="63" t="n">
        <v>2118.6</v>
      </c>
      <c r="K267" s="61" t="inlineStr">
        <is>
          <r>
            <t xml:space="preserve">DI</t>
          </r>
        </is>
      </c>
      <c r="L267" s="64" t="n">
        <v>0.0</v>
      </c>
      <c r="M267" s="64" t="n">
        <v>0.0</v>
      </c>
      <c r="N267" s="64" t="n">
        <v>0.0</v>
      </c>
      <c r="O267" s="65" t="n">
        <f>SUM(INDIRECT(ADDRESS(ROW(), COLUMN()-1)),INDIRECT(ADDRESS(ROW(), COLUMN()-2)),INDIRECT(ADDRESS(ROW(), COLUMN()-3)))</f>
        <v>0.0</v>
      </c>
      <c r="P267" s="82" t="inlineStr">
        <f>INDIRECT(ADDRESS(ROW(),COLUMN()-6))*INDIRECT(ADDRESS(ROW(),COLUMN()-1))</f>
      </c>
    </row>
    <row r="268" customHeight="0" bestFit="1" ht="37" outlineLevel="1">
      <c r="A268" s="58" t="inlineStr">
        <is>
          <r>
            <t xml:space="preserve">S</t>
          </r>
        </is>
      </c>
      <c r="B268" s="67" t="inlineStr">
        <is>
          <r>
            <t xml:space="preserve">240</t>
          </r>
        </is>
      </c>
      <c r="C268" s="68" t="inlineStr">
        <is>
          <r>
            <t xml:space="preserve">220</t>
          </r>
        </is>
      </c>
      <c r="D268" s="69" t="inlineStr">
        <is>
          <r>
            <t xml:space="preserve">10</t>
          </r>
        </is>
      </c>
      <c r="E268" s="70" t="inlineStr">
        <is>
          <r>
            <t xml:space="preserve">10</t>
          </r>
        </is>
      </c>
      <c r="F268" s="71" t="inlineStr">
        <is>
          <r>
            <t xml:space="preserve">240.220. 10. 380</t>
          </r>
        </is>
      </c>
      <c r="G268" s="72" t="inlineStr">
        <is>
          <r>
            <t xml:space="preserve">Detailed Spec.: </t>
          </r>
        </is>
      </c>
      <c r="H268" s="72" t="inlineStr"/>
      <c r="I268" s="73" t="inlineStr">
        <is>
          <r>
            <rPr>
              <rFont val="SansSerif"/>
              <color rgb="000000"/>
              <sz val="10.0"/>
            </rPr>
            <t xml:space="preserve">18 '': SCH5S, SCH10S, SCH10, SCH20
20 '': SCH5S, SCH10S, SCH10
</t>
          </r>
        </is>
      </c>
      <c r="J268" s="74" t="inlineStr"/>
      <c r="K268" s="74" t="inlineStr"/>
      <c r="L268" s="75" t="inlineStr"/>
      <c r="M268" s="75" t="inlineStr"/>
      <c r="N268" s="75" t="inlineStr"/>
      <c r="O268" s="76" t="inlineStr"/>
      <c r="P268" s="62" t="inlineStr"/>
    </row>
    <row r="269" customHeight="1" ht="15">
      <c r="A269" s="58" t="n">
        <v>4.0</v>
      </c>
      <c r="B269" s="47" t="inlineStr">
        <is>
          <r>
            <t xml:space="preserve">240</t>
          </r>
        </is>
      </c>
      <c r="C269" s="48" t="inlineStr">
        <is>
          <r>
            <t xml:space="preserve">220</t>
          </r>
        </is>
      </c>
      <c r="D269" s="46" t="inlineStr">
        <is>
          <r>
            <t xml:space="preserve">10</t>
          </r>
        </is>
      </c>
      <c r="E269" s="59" t="inlineStr">
        <is>
          <r>
            <t xml:space="preserve">390</t>
          </r>
        </is>
      </c>
      <c r="F269" s="60" t="inlineStr">
        <is>
          <r>
            <t xml:space="preserve">240.220. 10. 390</t>
          </r>
        </is>
      </c>
      <c r="G269" s="61" t="inlineStr">
        <is>
          <r>
            <t xml:space="preserve">Oo</t>
          </r>
        </is>
      </c>
      <c r="H269" s="61" t="inlineStr">
        <is>
          <r>
            <t xml:space="preserve">Yes</t>
          </r>
        </is>
      </c>
      <c r="I269" s="62" t="inlineStr">
        <is>
          <r>
            <t xml:space="preserve">Diameter: DN 450 - 500 mm, Wall Thickness: &gt;8 - 12 mm</t>
          </r>
        </is>
      </c>
      <c r="J269" s="63" t="n">
        <v>256.8</v>
      </c>
      <c r="K269" s="61" t="inlineStr">
        <is>
          <r>
            <t xml:space="preserve">DI</t>
          </r>
        </is>
      </c>
      <c r="L269" s="64" t="n">
        <v>0.0</v>
      </c>
      <c r="M269" s="64" t="n">
        <v>0.0</v>
      </c>
      <c r="N269" s="64" t="n">
        <v>0.0</v>
      </c>
      <c r="O269" s="65" t="n">
        <f>SUM(INDIRECT(ADDRESS(ROW(), COLUMN()-1)),INDIRECT(ADDRESS(ROW(), COLUMN()-2)),INDIRECT(ADDRESS(ROW(), COLUMN()-3)))</f>
        <v>0.0</v>
      </c>
      <c r="P269" s="82" t="inlineStr">
        <f>INDIRECT(ADDRESS(ROW(),COLUMN()-6))*INDIRECT(ADDRESS(ROW(),COLUMN()-1))</f>
      </c>
    </row>
    <row r="270" customHeight="0" bestFit="1" ht="37" outlineLevel="1">
      <c r="A270" s="58" t="inlineStr">
        <is>
          <r>
            <t xml:space="preserve">S</t>
          </r>
        </is>
      </c>
      <c r="B270" s="67" t="inlineStr">
        <is>
          <r>
            <t xml:space="preserve">240</t>
          </r>
        </is>
      </c>
      <c r="C270" s="68" t="inlineStr">
        <is>
          <r>
            <t xml:space="preserve">220</t>
          </r>
        </is>
      </c>
      <c r="D270" s="69" t="inlineStr">
        <is>
          <r>
            <t xml:space="preserve">10</t>
          </r>
        </is>
      </c>
      <c r="E270" s="70" t="inlineStr">
        <is>
          <r>
            <t xml:space="preserve">10</t>
          </r>
        </is>
      </c>
      <c r="F270" s="71" t="inlineStr">
        <is>
          <r>
            <t xml:space="preserve">240.220. 10. 390</t>
          </r>
        </is>
      </c>
      <c r="G270" s="72" t="inlineStr">
        <is>
          <r>
            <t xml:space="preserve">Detailed Spec.: </t>
          </r>
        </is>
      </c>
      <c r="H270" s="72" t="inlineStr"/>
      <c r="I270" s="73" t="inlineStr">
        <is>
          <r>
            <rPr>
              <rFont val="SansSerif"/>
              <color rgb="000000"/>
              <sz val="10.0"/>
            </rPr>
            <t xml:space="preserve">18 '': SCH30, STD
20 '': SCH20, STD
</t>
          </r>
        </is>
      </c>
      <c r="J270" s="74" t="inlineStr"/>
      <c r="K270" s="74" t="inlineStr"/>
      <c r="L270" s="75" t="inlineStr"/>
      <c r="M270" s="75" t="inlineStr"/>
      <c r="N270" s="75" t="inlineStr"/>
      <c r="O270" s="76" t="inlineStr"/>
      <c r="P270" s="62" t="inlineStr"/>
    </row>
    <row r="271" customHeight="1" ht="15">
      <c r="A271" s="58" t="n">
        <v>4.0</v>
      </c>
      <c r="B271" s="47" t="inlineStr">
        <is>
          <r>
            <t xml:space="preserve">240</t>
          </r>
        </is>
      </c>
      <c r="C271" s="48" t="inlineStr">
        <is>
          <r>
            <t xml:space="preserve">220</t>
          </r>
        </is>
      </c>
      <c r="D271" s="46" t="inlineStr">
        <is>
          <r>
            <t xml:space="preserve">10</t>
          </r>
        </is>
      </c>
      <c r="E271" s="59" t="inlineStr">
        <is>
          <r>
            <t xml:space="preserve">400</t>
          </r>
        </is>
      </c>
      <c r="F271" s="60" t="inlineStr">
        <is>
          <r>
            <t xml:space="preserve">240.220. 10. 400</t>
          </r>
        </is>
      </c>
      <c r="G271" s="61" t="inlineStr">
        <is>
          <r>
            <t xml:space="preserve">Oo</t>
          </r>
        </is>
      </c>
      <c r="H271" s="61" t="inlineStr">
        <is>
          <r>
            <t xml:space="preserve">Yes</t>
          </r>
        </is>
      </c>
      <c r="I271" s="62" t="inlineStr">
        <is>
          <r>
            <t xml:space="preserve">Diameter: DN 450 - 500 mm, Wall Thickness: &gt;12 - 16 mm</t>
          </r>
        </is>
      </c>
      <c r="J271" s="63" t="n">
        <v>898.8</v>
      </c>
      <c r="K271" s="61" t="inlineStr">
        <is>
          <r>
            <t xml:space="preserve">DI</t>
          </r>
        </is>
      </c>
      <c r="L271" s="64" t="n">
        <v>0.0</v>
      </c>
      <c r="M271" s="64" t="n">
        <v>0.0</v>
      </c>
      <c r="N271" s="64" t="n">
        <v>0.0</v>
      </c>
      <c r="O271" s="65" t="n">
        <f>SUM(INDIRECT(ADDRESS(ROW(), COLUMN()-1)),INDIRECT(ADDRESS(ROW(), COLUMN()-2)),INDIRECT(ADDRESS(ROW(), COLUMN()-3)))</f>
        <v>0.0</v>
      </c>
      <c r="P271" s="82" t="inlineStr">
        <f>INDIRECT(ADDRESS(ROW(),COLUMN()-6))*INDIRECT(ADDRESS(ROW(),COLUMN()-1))</f>
      </c>
    </row>
    <row r="272" customHeight="0" bestFit="1" ht="37" outlineLevel="1">
      <c r="A272" s="58" t="inlineStr">
        <is>
          <r>
            <t xml:space="preserve">S</t>
          </r>
        </is>
      </c>
      <c r="B272" s="67" t="inlineStr">
        <is>
          <r>
            <t xml:space="preserve">240</t>
          </r>
        </is>
      </c>
      <c r="C272" s="68" t="inlineStr">
        <is>
          <r>
            <t xml:space="preserve">220</t>
          </r>
        </is>
      </c>
      <c r="D272" s="69" t="inlineStr">
        <is>
          <r>
            <t xml:space="preserve">10</t>
          </r>
        </is>
      </c>
      <c r="E272" s="70" t="inlineStr">
        <is>
          <r>
            <t xml:space="preserve">10</t>
          </r>
        </is>
      </c>
      <c r="F272" s="71" t="inlineStr">
        <is>
          <r>
            <t xml:space="preserve">240.220. 10. 400</t>
          </r>
        </is>
      </c>
      <c r="G272" s="72" t="inlineStr">
        <is>
          <r>
            <t xml:space="preserve">Detailed Spec.: </t>
          </r>
        </is>
      </c>
      <c r="H272" s="72" t="inlineStr"/>
      <c r="I272" s="73" t="inlineStr">
        <is>
          <r>
            <rPr>
              <rFont val="SansSerif"/>
              <color rgb="000000"/>
              <sz val="10.0"/>
            </rPr>
            <t xml:space="preserve">18 '': SCH40, XS
20 '': SCH30, SCH40, XS
</t>
          </r>
        </is>
      </c>
      <c r="J272" s="74" t="inlineStr"/>
      <c r="K272" s="74" t="inlineStr"/>
      <c r="L272" s="75" t="inlineStr"/>
      <c r="M272" s="75" t="inlineStr"/>
      <c r="N272" s="75" t="inlineStr"/>
      <c r="O272" s="76" t="inlineStr"/>
      <c r="P272" s="62" t="inlineStr"/>
    </row>
    <row r="273" customHeight="1" ht="15">
      <c r="A273" s="58" t="n">
        <v>4.0</v>
      </c>
      <c r="B273" s="47" t="inlineStr">
        <is>
          <r>
            <t xml:space="preserve">240</t>
          </r>
        </is>
      </c>
      <c r="C273" s="48" t="inlineStr">
        <is>
          <r>
            <t xml:space="preserve">220</t>
          </r>
        </is>
      </c>
      <c r="D273" s="46" t="inlineStr">
        <is>
          <r>
            <t xml:space="preserve">10</t>
          </r>
        </is>
      </c>
      <c r="E273" s="59" t="inlineStr">
        <is>
          <r>
            <t xml:space="preserve">500</t>
          </r>
        </is>
      </c>
      <c r="F273" s="60" t="inlineStr">
        <is>
          <r>
            <t xml:space="preserve">240.220. 10. 500</t>
          </r>
        </is>
      </c>
      <c r="G273" s="61" t="inlineStr">
        <is>
          <r>
            <t xml:space="preserve">Oo</t>
          </r>
        </is>
      </c>
      <c r="H273" s="61" t="inlineStr">
        <is>
          <r>
            <t xml:space="preserve">Yes</t>
          </r>
        </is>
      </c>
      <c r="I273" s="62" t="inlineStr">
        <is>
          <r>
            <t xml:space="preserve">Diameter: DN 550 - 700 mm, Wall Thickness: &gt;4 - 8 mm</t>
          </r>
        </is>
      </c>
      <c r="J273" s="63" t="n">
        <v>10449.31</v>
      </c>
      <c r="K273" s="61" t="inlineStr">
        <is>
          <r>
            <t xml:space="preserve">DI</t>
          </r>
        </is>
      </c>
      <c r="L273" s="64" t="n">
        <v>0.0</v>
      </c>
      <c r="M273" s="64" t="n">
        <v>0.0</v>
      </c>
      <c r="N273" s="64" t="n">
        <v>0.0</v>
      </c>
      <c r="O273" s="65" t="n">
        <f>SUM(INDIRECT(ADDRESS(ROW(), COLUMN()-1)),INDIRECT(ADDRESS(ROW(), COLUMN()-2)),INDIRECT(ADDRESS(ROW(), COLUMN()-3)))</f>
        <v>0.0</v>
      </c>
      <c r="P273" s="82" t="inlineStr">
        <f>INDIRECT(ADDRESS(ROW(),COLUMN()-6))*INDIRECT(ADDRESS(ROW(),COLUMN()-1))</f>
      </c>
    </row>
    <row r="274" customHeight="0" bestFit="1" ht="62" outlineLevel="1">
      <c r="A274" s="58" t="inlineStr">
        <is>
          <r>
            <t xml:space="preserve">S</t>
          </r>
        </is>
      </c>
      <c r="B274" s="67" t="inlineStr">
        <is>
          <r>
            <t xml:space="preserve">240</t>
          </r>
        </is>
      </c>
      <c r="C274" s="68" t="inlineStr">
        <is>
          <r>
            <t xml:space="preserve">220</t>
          </r>
        </is>
      </c>
      <c r="D274" s="69" t="inlineStr">
        <is>
          <r>
            <t xml:space="preserve">10</t>
          </r>
        </is>
      </c>
      <c r="E274" s="70" t="inlineStr">
        <is>
          <r>
            <t xml:space="preserve">10</t>
          </r>
        </is>
      </c>
      <c r="F274" s="71" t="inlineStr">
        <is>
          <r>
            <t xml:space="preserve">240.220. 10. 500</t>
          </r>
        </is>
      </c>
      <c r="G274" s="72" t="inlineStr">
        <is>
          <r>
            <t xml:space="preserve">Detailed Spec.: </t>
          </r>
        </is>
      </c>
      <c r="H274" s="72" t="inlineStr"/>
      <c r="I274" s="73" t="inlineStr">
        <is>
          <r>
            <rPr>
              <rFont val="SansSerif"/>
              <color rgb="000000"/>
              <sz val="10.0"/>
            </rPr>
            <t xml:space="preserve">22 '': SCH5S, SCH10S, SCH10
24 '': SCH5S, SCH10S, SCH10
26 '': SCH10
28 '': SCH10
</t>
          </r>
        </is>
      </c>
      <c r="J274" s="74" t="inlineStr"/>
      <c r="K274" s="74" t="inlineStr"/>
      <c r="L274" s="75" t="inlineStr"/>
      <c r="M274" s="75" t="inlineStr"/>
      <c r="N274" s="75" t="inlineStr"/>
      <c r="O274" s="76" t="inlineStr"/>
      <c r="P274" s="62" t="inlineStr"/>
    </row>
    <row r="275" customHeight="1" ht="15">
      <c r="A275" s="58" t="n">
        <v>4.0</v>
      </c>
      <c r="B275" s="47" t="inlineStr">
        <is>
          <r>
            <t xml:space="preserve">240</t>
          </r>
        </is>
      </c>
      <c r="C275" s="48" t="inlineStr">
        <is>
          <r>
            <t xml:space="preserve">220</t>
          </r>
        </is>
      </c>
      <c r="D275" s="46" t="inlineStr">
        <is>
          <r>
            <t xml:space="preserve">10</t>
          </r>
        </is>
      </c>
      <c r="E275" s="59" t="inlineStr">
        <is>
          <r>
            <t xml:space="preserve">510</t>
          </r>
        </is>
      </c>
      <c r="F275" s="60" t="inlineStr">
        <is>
          <r>
            <t xml:space="preserve">240.220. 10. 510</t>
          </r>
        </is>
      </c>
      <c r="G275" s="61" t="inlineStr">
        <is>
          <r>
            <t xml:space="preserve">Oo</t>
          </r>
        </is>
      </c>
      <c r="H275" s="61" t="inlineStr">
        <is>
          <r>
            <t xml:space="preserve">Yes</t>
          </r>
        </is>
      </c>
      <c r="I275" s="62" t="inlineStr">
        <is>
          <r>
            <t xml:space="preserve">Diameter: DN 550 - 700 mm, Wall Thickness: &gt;8 - 12 mm</t>
          </r>
        </is>
      </c>
      <c r="J275" s="63" t="n">
        <v>256.8</v>
      </c>
      <c r="K275" s="61" t="inlineStr">
        <is>
          <r>
            <t xml:space="preserve">DI</t>
          </r>
        </is>
      </c>
      <c r="L275" s="64" t="n">
        <v>0.0</v>
      </c>
      <c r="M275" s="64" t="n">
        <v>0.0</v>
      </c>
      <c r="N275" s="64" t="n">
        <v>0.0</v>
      </c>
      <c r="O275" s="65" t="n">
        <f>SUM(INDIRECT(ADDRESS(ROW(), COLUMN()-1)),INDIRECT(ADDRESS(ROW(), COLUMN()-2)),INDIRECT(ADDRESS(ROW(), COLUMN()-3)))</f>
        <v>0.0</v>
      </c>
      <c r="P275" s="82" t="inlineStr">
        <f>INDIRECT(ADDRESS(ROW(),COLUMN()-6))*INDIRECT(ADDRESS(ROW(),COLUMN()-1))</f>
      </c>
    </row>
    <row r="276" customHeight="0" bestFit="1" ht="62" outlineLevel="1">
      <c r="A276" s="58" t="inlineStr">
        <is>
          <r>
            <t xml:space="preserve">S</t>
          </r>
        </is>
      </c>
      <c r="B276" s="67" t="inlineStr">
        <is>
          <r>
            <t xml:space="preserve">240</t>
          </r>
        </is>
      </c>
      <c r="C276" s="68" t="inlineStr">
        <is>
          <r>
            <t xml:space="preserve">220</t>
          </r>
        </is>
      </c>
      <c r="D276" s="69" t="inlineStr">
        <is>
          <r>
            <t xml:space="preserve">10</t>
          </r>
        </is>
      </c>
      <c r="E276" s="70" t="inlineStr">
        <is>
          <r>
            <t xml:space="preserve">10</t>
          </r>
        </is>
      </c>
      <c r="F276" s="71" t="inlineStr">
        <is>
          <r>
            <t xml:space="preserve">240.220. 10. 510</t>
          </r>
        </is>
      </c>
      <c r="G276" s="72" t="inlineStr">
        <is>
          <r>
            <t xml:space="preserve">Detailed Spec.: </t>
          </r>
        </is>
      </c>
      <c r="H276" s="72" t="inlineStr"/>
      <c r="I276" s="73" t="inlineStr">
        <is>
          <r>
            <rPr>
              <rFont val="SansSerif"/>
              <color rgb="000000"/>
              <sz val="10.0"/>
            </rPr>
            <t xml:space="preserve">22 '': SCH20, STD
24 '': SCH20, STD
26 '': STD
28 '': STD
</t>
          </r>
        </is>
      </c>
      <c r="J276" s="74" t="inlineStr"/>
      <c r="K276" s="74" t="inlineStr"/>
      <c r="L276" s="75" t="inlineStr"/>
      <c r="M276" s="75" t="inlineStr"/>
      <c r="N276" s="75" t="inlineStr"/>
      <c r="O276" s="76" t="inlineStr"/>
      <c r="P276" s="62" t="inlineStr"/>
    </row>
    <row r="277" customHeight="1" ht="15">
      <c r="A277" s="58" t="n">
        <v>4.0</v>
      </c>
      <c r="B277" s="47" t="inlineStr">
        <is>
          <r>
            <t xml:space="preserve">240</t>
          </r>
        </is>
      </c>
      <c r="C277" s="48" t="inlineStr">
        <is>
          <r>
            <t xml:space="preserve">220</t>
          </r>
        </is>
      </c>
      <c r="D277" s="46" t="inlineStr">
        <is>
          <r>
            <t xml:space="preserve">10</t>
          </r>
        </is>
      </c>
      <c r="E277" s="59" t="inlineStr">
        <is>
          <r>
            <t xml:space="preserve">520</t>
          </r>
        </is>
      </c>
      <c r="F277" s="60" t="inlineStr">
        <is>
          <r>
            <t xml:space="preserve">240.220. 10. 520</t>
          </r>
        </is>
      </c>
      <c r="G277" s="61" t="inlineStr">
        <is>
          <r>
            <t xml:space="preserve">Oo</t>
          </r>
        </is>
      </c>
      <c r="H277" s="61" t="inlineStr">
        <is>
          <r>
            <t xml:space="preserve">Yes</t>
          </r>
        </is>
      </c>
      <c r="I277" s="62" t="inlineStr">
        <is>
          <r>
            <t xml:space="preserve">Diameter: DN 550 - 700 mm, Wall Thickness: &gt;12 - 16 mm</t>
          </r>
        </is>
      </c>
      <c r="J277" s="63" t="n">
        <v>778.96</v>
      </c>
      <c r="K277" s="61" t="inlineStr">
        <is>
          <r>
            <t xml:space="preserve">DI</t>
          </r>
        </is>
      </c>
      <c r="L277" s="64" t="n">
        <v>0.0</v>
      </c>
      <c r="M277" s="64" t="n">
        <v>0.0</v>
      </c>
      <c r="N277" s="64" t="n">
        <v>0.0</v>
      </c>
      <c r="O277" s="65" t="n">
        <f>SUM(INDIRECT(ADDRESS(ROW(), COLUMN()-1)),INDIRECT(ADDRESS(ROW(), COLUMN()-2)),INDIRECT(ADDRESS(ROW(), COLUMN()-3)))</f>
        <v>0.0</v>
      </c>
      <c r="P277" s="82" t="inlineStr">
        <f>INDIRECT(ADDRESS(ROW(),COLUMN()-6))*INDIRECT(ADDRESS(ROW(),COLUMN()-1))</f>
      </c>
    </row>
    <row r="278" customHeight="0" bestFit="1" ht="62" outlineLevel="1">
      <c r="A278" s="58" t="inlineStr">
        <is>
          <r>
            <t xml:space="preserve">S</t>
          </r>
        </is>
      </c>
      <c r="B278" s="67" t="inlineStr">
        <is>
          <r>
            <t xml:space="preserve">240</t>
          </r>
        </is>
      </c>
      <c r="C278" s="68" t="inlineStr">
        <is>
          <r>
            <t xml:space="preserve">220</t>
          </r>
        </is>
      </c>
      <c r="D278" s="69" t="inlineStr">
        <is>
          <r>
            <t xml:space="preserve">10</t>
          </r>
        </is>
      </c>
      <c r="E278" s="70" t="inlineStr">
        <is>
          <r>
            <t xml:space="preserve">10</t>
          </r>
        </is>
      </c>
      <c r="F278" s="71" t="inlineStr">
        <is>
          <r>
            <t xml:space="preserve">240.220. 10. 520</t>
          </r>
        </is>
      </c>
      <c r="G278" s="72" t="inlineStr">
        <is>
          <r>
            <t xml:space="preserve">Detailed Spec.: </t>
          </r>
        </is>
      </c>
      <c r="H278" s="72" t="inlineStr"/>
      <c r="I278" s="73" t="inlineStr">
        <is>
          <r>
            <rPr>
              <rFont val="SansSerif"/>
              <color rgb="000000"/>
              <sz val="10.0"/>
            </rPr>
            <t xml:space="preserve">22 '': SCH30, XS
24 '': SCH30, XS
26 '': SCH20, XS
28 '': SCH20, SCH30, XS
</t>
          </r>
        </is>
      </c>
      <c r="J278" s="74" t="inlineStr"/>
      <c r="K278" s="74" t="inlineStr"/>
      <c r="L278" s="75" t="inlineStr"/>
      <c r="M278" s="75" t="inlineStr"/>
      <c r="N278" s="75" t="inlineStr"/>
      <c r="O278" s="76" t="inlineStr"/>
      <c r="P278" s="62" t="inlineStr"/>
    </row>
    <row r="279" customHeight="1" ht="15">
      <c r="A279" s="58" t="n">
        <v>4.0</v>
      </c>
      <c r="B279" s="47" t="inlineStr">
        <is>
          <r>
            <t xml:space="preserve">240</t>
          </r>
        </is>
      </c>
      <c r="C279" s="48" t="inlineStr">
        <is>
          <r>
            <t xml:space="preserve">220</t>
          </r>
        </is>
      </c>
      <c r="D279" s="46" t="inlineStr">
        <is>
          <r>
            <t xml:space="preserve">10</t>
          </r>
        </is>
      </c>
      <c r="E279" s="59" t="inlineStr">
        <is>
          <r>
            <t xml:space="preserve">640</t>
          </r>
        </is>
      </c>
      <c r="F279" s="60" t="inlineStr">
        <is>
          <r>
            <t xml:space="preserve">240.220. 10. 640</t>
          </r>
        </is>
      </c>
      <c r="G279" s="61" t="inlineStr">
        <is>
          <r>
            <t xml:space="preserve">Oo</t>
          </r>
        </is>
      </c>
      <c r="H279" s="61" t="inlineStr">
        <is>
          <r>
            <t xml:space="preserve">Yes</t>
          </r>
        </is>
      </c>
      <c r="I279" s="62" t="inlineStr">
        <is>
          <r>
            <t xml:space="preserve">Diameter: DN 750 - 950 mm, Wall Thickness: &gt;0 - 8 mm</t>
          </r>
        </is>
      </c>
      <c r="J279" s="63" t="n">
        <v>5512.64</v>
      </c>
      <c r="K279" s="61" t="inlineStr">
        <is>
          <r>
            <t xml:space="preserve">DI</t>
          </r>
        </is>
      </c>
      <c r="L279" s="64" t="n">
        <v>0.0</v>
      </c>
      <c r="M279" s="64" t="n">
        <v>0.0</v>
      </c>
      <c r="N279" s="64" t="n">
        <v>0.0</v>
      </c>
      <c r="O279" s="65" t="n">
        <f>SUM(INDIRECT(ADDRESS(ROW(), COLUMN()-1)),INDIRECT(ADDRESS(ROW(), COLUMN()-2)),INDIRECT(ADDRESS(ROW(), COLUMN()-3)))</f>
        <v>0.0</v>
      </c>
      <c r="P279" s="82" t="inlineStr">
        <f>INDIRECT(ADDRESS(ROW(),COLUMN()-6))*INDIRECT(ADDRESS(ROW(),COLUMN()-1))</f>
      </c>
    </row>
    <row r="280" customHeight="0" bestFit="1" ht="62" outlineLevel="1">
      <c r="A280" s="58" t="inlineStr">
        <is>
          <r>
            <t xml:space="preserve">S</t>
          </r>
        </is>
      </c>
      <c r="B280" s="67" t="inlineStr">
        <is>
          <r>
            <t xml:space="preserve">240</t>
          </r>
        </is>
      </c>
      <c r="C280" s="68" t="inlineStr">
        <is>
          <r>
            <t xml:space="preserve">220</t>
          </r>
        </is>
      </c>
      <c r="D280" s="69" t="inlineStr">
        <is>
          <r>
            <t xml:space="preserve">10</t>
          </r>
        </is>
      </c>
      <c r="E280" s="70" t="inlineStr">
        <is>
          <r>
            <t xml:space="preserve">10</t>
          </r>
        </is>
      </c>
      <c r="F280" s="71" t="inlineStr">
        <is>
          <r>
            <t xml:space="preserve">240.220. 10. 640</t>
          </r>
        </is>
      </c>
      <c r="G280" s="72" t="inlineStr">
        <is>
          <r>
            <t xml:space="preserve">Detailed Spec.: </t>
          </r>
        </is>
      </c>
      <c r="H280" s="72" t="inlineStr"/>
      <c r="I280" s="73" t="inlineStr">
        <is>
          <r>
            <rPr>
              <rFont val="SansSerif"/>
              <color rgb="000000"/>
              <sz val="10.0"/>
            </rPr>
            <t xml:space="preserve">30 '': SCH5S, SCH10S, SCH10
32 '': SCH10
34 '': SCH10
36 '': SCH10
</t>
          </r>
        </is>
      </c>
      <c r="J280" s="74" t="inlineStr"/>
      <c r="K280" s="74" t="inlineStr"/>
      <c r="L280" s="75" t="inlineStr"/>
      <c r="M280" s="75" t="inlineStr"/>
      <c r="N280" s="75" t="inlineStr"/>
      <c r="O280" s="76" t="inlineStr"/>
      <c r="P280" s="62" t="inlineStr"/>
    </row>
    <row r="281" customHeight="1" ht="15">
      <c r="A281" s="58" t="n">
        <v>4.0</v>
      </c>
      <c r="B281" s="47" t="inlineStr">
        <is>
          <r>
            <t xml:space="preserve">240</t>
          </r>
        </is>
      </c>
      <c r="C281" s="48" t="inlineStr">
        <is>
          <r>
            <t xml:space="preserve">220</t>
          </r>
        </is>
      </c>
      <c r="D281" s="46" t="inlineStr">
        <is>
          <r>
            <t xml:space="preserve">10</t>
          </r>
        </is>
      </c>
      <c r="E281" s="59" t="inlineStr">
        <is>
          <r>
            <t xml:space="preserve">660</t>
          </r>
        </is>
      </c>
      <c r="F281" s="60" t="inlineStr">
        <is>
          <r>
            <t xml:space="preserve">240.220. 10. 660</t>
          </r>
        </is>
      </c>
      <c r="G281" s="61" t="inlineStr">
        <is>
          <r>
            <t xml:space="preserve">Oo</t>
          </r>
        </is>
      </c>
      <c r="H281" s="61" t="inlineStr">
        <is>
          <r>
            <t xml:space="preserve">Yes</t>
          </r>
        </is>
      </c>
      <c r="I281" s="62" t="inlineStr">
        <is>
          <r>
            <t xml:space="preserve">Diameter: DN 750 - 950 mm, Wall Thickness: &gt;12 - 16 mm</t>
          </r>
        </is>
      </c>
      <c r="J281" s="63" t="n">
        <v>2978.88</v>
      </c>
      <c r="K281" s="61" t="inlineStr">
        <is>
          <r>
            <t xml:space="preserve">DI</t>
          </r>
        </is>
      </c>
      <c r="L281" s="64" t="n">
        <v>0.0</v>
      </c>
      <c r="M281" s="64" t="n">
        <v>0.0</v>
      </c>
      <c r="N281" s="64" t="n">
        <v>0.0</v>
      </c>
      <c r="O281" s="65" t="n">
        <f>SUM(INDIRECT(ADDRESS(ROW(), COLUMN()-1)),INDIRECT(ADDRESS(ROW(), COLUMN()-2)),INDIRECT(ADDRESS(ROW(), COLUMN()-3)))</f>
        <v>0.0</v>
      </c>
      <c r="P281" s="82" t="inlineStr">
        <f>INDIRECT(ADDRESS(ROW(),COLUMN()-6))*INDIRECT(ADDRESS(ROW(),COLUMN()-1))</f>
      </c>
    </row>
    <row r="282" customHeight="0" bestFit="1" ht="75" outlineLevel="1">
      <c r="A282" s="58" t="inlineStr">
        <is>
          <r>
            <t xml:space="preserve">S</t>
          </r>
        </is>
      </c>
      <c r="B282" s="67" t="inlineStr">
        <is>
          <r>
            <t xml:space="preserve">240</t>
          </r>
        </is>
      </c>
      <c r="C282" s="68" t="inlineStr">
        <is>
          <r>
            <t xml:space="preserve">220</t>
          </r>
        </is>
      </c>
      <c r="D282" s="69" t="inlineStr">
        <is>
          <r>
            <t xml:space="preserve">10</t>
          </r>
        </is>
      </c>
      <c r="E282" s="70" t="inlineStr">
        <is>
          <r>
            <t xml:space="preserve">10</t>
          </r>
        </is>
      </c>
      <c r="F282" s="71" t="inlineStr">
        <is>
          <r>
            <t xml:space="preserve">240.220. 10. 660</t>
          </r>
        </is>
      </c>
      <c r="G282" s="72" t="inlineStr">
        <is>
          <r>
            <t xml:space="preserve">Detailed Spec.: </t>
          </r>
        </is>
      </c>
      <c r="H282" s="72" t="inlineStr"/>
      <c r="I282" s="73" t="inlineStr">
        <is>
          <r>
            <rPr>
              <rFont val="SansSerif"/>
              <color rgb="000000"/>
              <sz val="10.0"/>
            </rPr>
            <t xml:space="preserve">30 '': SCH20, SCH30, XS
32 '': SCH20, SCH30, XS
34 '': SCH20, SCH30, XS
36 '': SCH20, SCH30, XS
38 '': XS
</t>
          </r>
        </is>
      </c>
      <c r="J282" s="74" t="inlineStr"/>
      <c r="K282" s="74" t="inlineStr"/>
      <c r="L282" s="75" t="inlineStr"/>
      <c r="M282" s="75" t="inlineStr"/>
      <c r="N282" s="75" t="inlineStr"/>
      <c r="O282" s="76" t="inlineStr"/>
      <c r="P282" s="62" t="inlineStr"/>
    </row>
    <row r="283" customHeight="1" ht="15">
      <c r="A283" s="58" t="n">
        <v>4.0</v>
      </c>
      <c r="B283" s="47" t="inlineStr">
        <is>
          <r>
            <t xml:space="preserve">240</t>
          </r>
        </is>
      </c>
      <c r="C283" s="48" t="inlineStr">
        <is>
          <r>
            <t xml:space="preserve">220</t>
          </r>
        </is>
      </c>
      <c r="D283" s="46" t="inlineStr">
        <is>
          <r>
            <t xml:space="preserve">10</t>
          </r>
        </is>
      </c>
      <c r="E283" s="59" t="inlineStr">
        <is>
          <r>
            <t xml:space="preserve">670</t>
          </r>
        </is>
      </c>
      <c r="F283" s="60" t="inlineStr">
        <is>
          <r>
            <t xml:space="preserve">240.220. 10. 670</t>
          </r>
        </is>
      </c>
      <c r="G283" s="61" t="inlineStr">
        <is>
          <r>
            <t xml:space="preserve">Oo</t>
          </r>
        </is>
      </c>
      <c r="H283" s="61" t="inlineStr">
        <is>
          <r>
            <t xml:space="preserve">Yes</t>
          </r>
        </is>
      </c>
      <c r="I283" s="62" t="inlineStr">
        <is>
          <r>
            <t xml:space="preserve">Diameter: DN 750 - 950 mm, Wall Thickness: &gt;16 - 20 mm</t>
          </r>
        </is>
      </c>
      <c r="J283" s="63" t="n">
        <v>684.8</v>
      </c>
      <c r="K283" s="61" t="inlineStr">
        <is>
          <r>
            <t xml:space="preserve">DI</t>
          </r>
        </is>
      </c>
      <c r="L283" s="64" t="n">
        <v>0.0</v>
      </c>
      <c r="M283" s="64" t="n">
        <v>0.0</v>
      </c>
      <c r="N283" s="64" t="n">
        <v>0.0</v>
      </c>
      <c r="O283" s="65" t="n">
        <f>SUM(INDIRECT(ADDRESS(ROW(), COLUMN()-1)),INDIRECT(ADDRESS(ROW(), COLUMN()-2)),INDIRECT(ADDRESS(ROW(), COLUMN()-3)))</f>
        <v>0.0</v>
      </c>
      <c r="P283" s="82" t="inlineStr">
        <f>INDIRECT(ADDRESS(ROW(),COLUMN()-6))*INDIRECT(ADDRESS(ROW(),COLUMN()-1))</f>
      </c>
    </row>
    <row r="284" customHeight="0" bestFit="1" ht="50" outlineLevel="1">
      <c r="A284" s="58" t="inlineStr">
        <is>
          <r>
            <t xml:space="preserve">S</t>
          </r>
        </is>
      </c>
      <c r="B284" s="67" t="inlineStr">
        <is>
          <r>
            <t xml:space="preserve">240</t>
          </r>
        </is>
      </c>
      <c r="C284" s="68" t="inlineStr">
        <is>
          <r>
            <t xml:space="preserve">220</t>
          </r>
        </is>
      </c>
      <c r="D284" s="69" t="inlineStr">
        <is>
          <r>
            <t xml:space="preserve">10</t>
          </r>
        </is>
      </c>
      <c r="E284" s="70" t="inlineStr">
        <is>
          <r>
            <t xml:space="preserve">10</t>
          </r>
        </is>
      </c>
      <c r="F284" s="71" t="inlineStr">
        <is>
          <r>
            <t xml:space="preserve">240.220. 10. 670</t>
          </r>
        </is>
      </c>
      <c r="G284" s="72" t="inlineStr">
        <is>
          <r>
            <t xml:space="preserve">Detailed Spec.: </t>
          </r>
        </is>
      </c>
      <c r="H284" s="72" t="inlineStr"/>
      <c r="I284" s="73" t="inlineStr">
        <is>
          <r>
            <rPr>
              <rFont val="SansSerif"/>
              <color rgb="000000"/>
              <sz val="10.0"/>
            </rPr>
            <t xml:space="preserve">32 '': SCH40
34 '': SCH40
36 '': SCH40
</t>
          </r>
        </is>
      </c>
      <c r="J284" s="74" t="inlineStr"/>
      <c r="K284" s="74" t="inlineStr"/>
      <c r="L284" s="75" t="inlineStr"/>
      <c r="M284" s="75" t="inlineStr"/>
      <c r="N284" s="75" t="inlineStr"/>
      <c r="O284" s="76" t="inlineStr"/>
      <c r="P284" s="62" t="inlineStr"/>
    </row>
    <row r="285" customHeight="1" ht="15">
      <c r="A285" s="58" t="n">
        <v>4.0</v>
      </c>
      <c r="B285" s="47" t="inlineStr">
        <is>
          <r>
            <t xml:space="preserve">240</t>
          </r>
        </is>
      </c>
      <c r="C285" s="48" t="inlineStr">
        <is>
          <r>
            <t xml:space="preserve">220</t>
          </r>
        </is>
      </c>
      <c r="D285" s="46" t="inlineStr">
        <is>
          <r>
            <t xml:space="preserve">10</t>
          </r>
        </is>
      </c>
      <c r="E285" s="59" t="inlineStr">
        <is>
          <r>
            <t xml:space="preserve">780</t>
          </r>
        </is>
      </c>
      <c r="F285" s="60" t="inlineStr">
        <is>
          <r>
            <t xml:space="preserve">240.220. 10. 780</t>
          </r>
        </is>
      </c>
      <c r="G285" s="61" t="inlineStr">
        <is>
          <r>
            <t xml:space="preserve">Oo</t>
          </r>
        </is>
      </c>
      <c r="H285" s="61" t="inlineStr">
        <is>
          <r>
            <t xml:space="preserve">Yes</t>
          </r>
        </is>
      </c>
      <c r="I285" s="62" t="inlineStr">
        <is>
          <r>
            <t xml:space="preserve">Diameter: DN 1000 - 1200 mm, Wall Thickness: &gt;0 - 8 mm</t>
          </r>
        </is>
      </c>
      <c r="J285" s="63" t="n">
        <v>1926.0</v>
      </c>
      <c r="K285" s="61" t="inlineStr">
        <is>
          <r>
            <t xml:space="preserve">DI</t>
          </r>
        </is>
      </c>
      <c r="L285" s="64" t="n">
        <v>0.0</v>
      </c>
      <c r="M285" s="64" t="n">
        <v>0.0</v>
      </c>
      <c r="N285" s="64" t="n">
        <v>0.0</v>
      </c>
      <c r="O285" s="65" t="n">
        <f>SUM(INDIRECT(ADDRESS(ROW(), COLUMN()-1)),INDIRECT(ADDRESS(ROW(), COLUMN()-2)),INDIRECT(ADDRESS(ROW(), COLUMN()-3)))</f>
        <v>0.0</v>
      </c>
      <c r="P285" s="82" t="inlineStr">
        <f>INDIRECT(ADDRESS(ROW(),COLUMN()-6))*INDIRECT(ADDRESS(ROW(),COLUMN()-1))</f>
      </c>
    </row>
    <row r="286" customHeight="1" ht="15">
      <c r="A286" s="46" t="n">
        <v>3.0</v>
      </c>
      <c r="B286" s="47" t="inlineStr">
        <is>
          <r>
            <t xml:space="preserve">240</t>
          </r>
        </is>
      </c>
      <c r="C286" s="48" t="inlineStr">
        <is>
          <r>
            <t xml:space="preserve">220</t>
          </r>
        </is>
      </c>
      <c r="D286" s="46" t="inlineStr">
        <is>
          <r>
            <t xml:space="preserve">30</t>
          </r>
        </is>
      </c>
      <c r="E286" s="49" t="inlineStr"/>
      <c r="F286" s="50" t="inlineStr">
        <is>
          <r>
            <t xml:space="preserve">240.220. 30</t>
          </r>
        </is>
      </c>
      <c r="G286" s="51" t="inlineStr"/>
      <c r="H286" s="52" t="inlineStr"/>
      <c r="I286" s="53" t="inlineStr">
        <is>
          <r>
            <t xml:space="preserve">Material CN - Stainless Steel &amp; high alloy Ni-steel (e.g. X5CrNo18-10 or A312 Gr. TP304)</t>
          </r>
        </is>
      </c>
      <c r="J286" s="54" t="inlineStr"/>
      <c r="K286" s="54" t="inlineStr"/>
      <c r="L286" s="55" t="inlineStr"/>
      <c r="M286" s="55" t="inlineStr"/>
      <c r="N286" s="55" t="inlineStr"/>
      <c r="O286" s="56" t="inlineStr"/>
      <c r="P286" s="57" t="inlineStr">
        <f>SUM(SUMIFS(P:P,A:A,4,B:B,INDIRECT(ADDRESS(ROW(),2)),C:C,INDIRECT(ADDRESS(ROW(),3)),D:D,INDIRECT(ADDRESS(ROW(),4)),G:G,{"","=Ow"}))</f>
      </c>
    </row>
    <row r="287" customHeight="1" ht="15">
      <c r="A287" s="58" t="n">
        <v>4.0</v>
      </c>
      <c r="B287" s="47" t="inlineStr">
        <is>
          <r>
            <t xml:space="preserve">240</t>
          </r>
        </is>
      </c>
      <c r="C287" s="48" t="inlineStr">
        <is>
          <r>
            <t xml:space="preserve">220</t>
          </r>
        </is>
      </c>
      <c r="D287" s="46" t="inlineStr">
        <is>
          <r>
            <t xml:space="preserve">30</t>
          </r>
        </is>
      </c>
      <c r="E287" s="59" t="inlineStr">
        <is>
          <r>
            <t xml:space="preserve">10</t>
          </r>
        </is>
      </c>
      <c r="F287" s="60" t="inlineStr">
        <is>
          <r>
            <t xml:space="preserve">240.220. 30.  10</t>
          </r>
        </is>
      </c>
      <c r="G287" s="61" t="inlineStr">
        <is>
          <r>
            <t xml:space="preserve">Oo</t>
          </r>
        </is>
      </c>
      <c r="H287" s="61" t="inlineStr">
        <is>
          <r>
            <t xml:space="preserve">Yes</t>
          </r>
        </is>
      </c>
      <c r="I287" s="62" t="inlineStr">
        <is>
          <r>
            <t xml:space="preserve">Diameter: DN 0 - 25 mm, Wall Thickness: &gt;0 - 4 mm</t>
          </r>
        </is>
      </c>
      <c r="J287" s="63" t="n">
        <v>295.86</v>
      </c>
      <c r="K287" s="61" t="inlineStr">
        <is>
          <r>
            <t xml:space="preserve">DI</t>
          </r>
        </is>
      </c>
      <c r="L287" s="64" t="n">
        <v>0.0</v>
      </c>
      <c r="M287" s="64" t="n">
        <v>0.0</v>
      </c>
      <c r="N287" s="64" t="n">
        <v>0.0</v>
      </c>
      <c r="O287" s="65" t="n">
        <f>SUM(INDIRECT(ADDRESS(ROW(), COLUMN()-1)),INDIRECT(ADDRESS(ROW(), COLUMN()-2)),INDIRECT(ADDRESS(ROW(), COLUMN()-3)))</f>
        <v>0.0</v>
      </c>
      <c r="P287" s="82" t="inlineStr">
        <f>INDIRECT(ADDRESS(ROW(),COLUMN()-6))*INDIRECT(ADDRESS(ROW(),COLUMN()-1))</f>
      </c>
    </row>
    <row r="288" customHeight="0" bestFit="1" ht="88" outlineLevel="1">
      <c r="A288" s="58" t="inlineStr">
        <is>
          <r>
            <t xml:space="preserve">S</t>
          </r>
        </is>
      </c>
      <c r="B288" s="67" t="inlineStr">
        <is>
          <r>
            <t xml:space="preserve">240</t>
          </r>
        </is>
      </c>
      <c r="C288" s="68" t="inlineStr">
        <is>
          <r>
            <t xml:space="preserve">220</t>
          </r>
        </is>
      </c>
      <c r="D288" s="69" t="inlineStr">
        <is>
          <r>
            <t xml:space="preserve">30</t>
          </r>
        </is>
      </c>
      <c r="E288" s="70" t="inlineStr">
        <is>
          <r>
            <t xml:space="preserve">30</t>
          </r>
        </is>
      </c>
      <c r="F288" s="71" t="inlineStr">
        <is>
          <r>
            <t xml:space="preserve">240.220. 30.  10</t>
          </r>
        </is>
      </c>
      <c r="G288" s="72" t="inlineStr">
        <is>
          <r>
            <t xml:space="preserve">Detailed Spec.: </t>
          </r>
        </is>
      </c>
      <c r="H288" s="72" t="inlineStr"/>
      <c r="I288" s="73" t="inlineStr">
        <is>
          <r>
            <rPr>
              <rFont val="SansSerif"/>
              <color rgb="000000"/>
              <sz val="10.0"/>
            </rPr>
            <t xml:space="preserve">0,125 '': STD, SCH40, XS, SCH80
0,25 '': STD, SCH40, XS, SCH80
0,375 '': STD, SCH40, XS, SCH80
0,5 '': SCH5S, SCH10S, SCH40S, STD, SCH40, SCH80S, XS, SCH80
0,75 '': SCH5S, SCH10S, SCH40S, STD, SCH40, SCH80S, XS, SCH80
1 '': SCH5S, SCH10S, SCH10, SCH4
</t>
          </r>
        </is>
      </c>
      <c r="J288" s="74" t="inlineStr"/>
      <c r="K288" s="74" t="inlineStr"/>
      <c r="L288" s="75" t="inlineStr"/>
      <c r="M288" s="75" t="inlineStr"/>
      <c r="N288" s="75" t="inlineStr"/>
      <c r="O288" s="76" t="inlineStr"/>
      <c r="P288" s="62" t="inlineStr"/>
    </row>
    <row r="289" customHeight="1" ht="15">
      <c r="A289" s="58" t="n">
        <v>4.0</v>
      </c>
      <c r="B289" s="47" t="inlineStr">
        <is>
          <r>
            <t xml:space="preserve">240</t>
          </r>
        </is>
      </c>
      <c r="C289" s="48" t="inlineStr">
        <is>
          <r>
            <t xml:space="preserve">220</t>
          </r>
        </is>
      </c>
      <c r="D289" s="46" t="inlineStr">
        <is>
          <r>
            <t xml:space="preserve">30</t>
          </r>
        </is>
      </c>
      <c r="E289" s="59" t="inlineStr">
        <is>
          <r>
            <t xml:space="preserve">40</t>
          </r>
        </is>
      </c>
      <c r="F289" s="60" t="inlineStr">
        <is>
          <r>
            <t xml:space="preserve">240.220. 30.  40</t>
          </r>
        </is>
      </c>
      <c r="G289" s="61" t="inlineStr">
        <is>
          <r>
            <t xml:space="preserve">Oo</t>
          </r>
        </is>
      </c>
      <c r="H289" s="61" t="inlineStr">
        <is>
          <r>
            <t xml:space="preserve">Yes</t>
          </r>
        </is>
      </c>
      <c r="I289" s="62" t="inlineStr">
        <is>
          <r>
            <t xml:space="preserve">Diameter: DN 32 - 50 mm, Wall Thickness: &gt;0 - 4 mm</t>
          </r>
        </is>
      </c>
      <c r="J289" s="63" t="n">
        <v>775.75</v>
      </c>
      <c r="K289" s="61" t="inlineStr">
        <is>
          <r>
            <t xml:space="preserve">DI</t>
          </r>
        </is>
      </c>
      <c r="L289" s="64" t="n">
        <v>0.0</v>
      </c>
      <c r="M289" s="64" t="n">
        <v>0.0</v>
      </c>
      <c r="N289" s="64" t="n">
        <v>0.0</v>
      </c>
      <c r="O289" s="65" t="n">
        <f>SUM(INDIRECT(ADDRESS(ROW(), COLUMN()-1)),INDIRECT(ADDRESS(ROW(), COLUMN()-2)),INDIRECT(ADDRESS(ROW(), COLUMN()-3)))</f>
        <v>0.0</v>
      </c>
      <c r="P289" s="82" t="inlineStr">
        <f>INDIRECT(ADDRESS(ROW(),COLUMN()-6))*INDIRECT(ADDRESS(ROW(),COLUMN()-1))</f>
      </c>
    </row>
    <row r="290" customHeight="0" bestFit="1" ht="50" outlineLevel="1">
      <c r="A290" s="58" t="inlineStr">
        <is>
          <r>
            <t xml:space="preserve">S</t>
          </r>
        </is>
      </c>
      <c r="B290" s="67" t="inlineStr">
        <is>
          <r>
            <t xml:space="preserve">240</t>
          </r>
        </is>
      </c>
      <c r="C290" s="68" t="inlineStr">
        <is>
          <r>
            <t xml:space="preserve">220</t>
          </r>
        </is>
      </c>
      <c r="D290" s="69" t="inlineStr">
        <is>
          <r>
            <t xml:space="preserve">30</t>
          </r>
        </is>
      </c>
      <c r="E290" s="70" t="inlineStr">
        <is>
          <r>
            <t xml:space="preserve">30</t>
          </r>
        </is>
      </c>
      <c r="F290" s="71" t="inlineStr">
        <is>
          <r>
            <t xml:space="preserve">240.220. 30.  40</t>
          </r>
        </is>
      </c>
      <c r="G290" s="72" t="inlineStr">
        <is>
          <r>
            <t xml:space="preserve">Detailed Spec.: </t>
          </r>
        </is>
      </c>
      <c r="H290" s="72" t="inlineStr"/>
      <c r="I290" s="73" t="inlineStr">
        <is>
          <r>
            <rPr>
              <rFont val="SansSerif"/>
              <color rgb="000000"/>
              <sz val="10.0"/>
            </rPr>
            <t xml:space="preserve">1,25 '': SCH5S, SCH10S, SCH10, SCH40S, STD, SCH40
1,5 '': SCH5S, SCH10S, SCH10, SCH40S, STD, SCH40
2 '': SCH5S, SCH10S, SCH10, SCH40S, STD, SCH40
</t>
          </r>
        </is>
      </c>
      <c r="J290" s="74" t="inlineStr"/>
      <c r="K290" s="74" t="inlineStr"/>
      <c r="L290" s="75" t="inlineStr"/>
      <c r="M290" s="75" t="inlineStr"/>
      <c r="N290" s="75" t="inlineStr"/>
      <c r="O290" s="76" t="inlineStr"/>
      <c r="P290" s="62" t="inlineStr"/>
    </row>
    <row r="291" customHeight="1" ht="15">
      <c r="A291" s="58" t="n">
        <v>4.0</v>
      </c>
      <c r="B291" s="47" t="inlineStr">
        <is>
          <r>
            <t xml:space="preserve">240</t>
          </r>
        </is>
      </c>
      <c r="C291" s="48" t="inlineStr">
        <is>
          <r>
            <t xml:space="preserve">220</t>
          </r>
        </is>
      </c>
      <c r="D291" s="46" t="inlineStr">
        <is>
          <r>
            <t xml:space="preserve">30</t>
          </r>
        </is>
      </c>
      <c r="E291" s="59" t="inlineStr">
        <is>
          <r>
            <t xml:space="preserve">50</t>
          </r>
        </is>
      </c>
      <c r="F291" s="60" t="inlineStr">
        <is>
          <r>
            <t xml:space="preserve">240.220. 30.  50</t>
          </r>
        </is>
      </c>
      <c r="G291" s="61" t="inlineStr">
        <is>
          <r>
            <t xml:space="preserve">Oo</t>
          </r>
        </is>
      </c>
      <c r="H291" s="61" t="inlineStr">
        <is>
          <r>
            <t xml:space="preserve">Yes</t>
          </r>
        </is>
      </c>
      <c r="I291" s="62" t="inlineStr">
        <is>
          <r>
            <t xml:space="preserve">Diameter: DN 32 - 50 mm, Wall Thickness: &gt;4 - 8 mm</t>
          </r>
        </is>
      </c>
      <c r="J291" s="63" t="n">
        <v>57.78</v>
      </c>
      <c r="K291" s="61" t="inlineStr">
        <is>
          <r>
            <t xml:space="preserve">DI</t>
          </r>
        </is>
      </c>
      <c r="L291" s="64" t="n">
        <v>0.0</v>
      </c>
      <c r="M291" s="64" t="n">
        <v>0.0</v>
      </c>
      <c r="N291" s="64" t="n">
        <v>0.0</v>
      </c>
      <c r="O291" s="65" t="n">
        <f>SUM(INDIRECT(ADDRESS(ROW(), COLUMN()-1)),INDIRECT(ADDRESS(ROW(), COLUMN()-2)),INDIRECT(ADDRESS(ROW(), COLUMN()-3)))</f>
        <v>0.0</v>
      </c>
      <c r="P291" s="82" t="inlineStr">
        <f>INDIRECT(ADDRESS(ROW(),COLUMN()-6))*INDIRECT(ADDRESS(ROW(),COLUMN()-1))</f>
      </c>
    </row>
    <row r="292" customHeight="0" bestFit="1" ht="50" outlineLevel="1">
      <c r="A292" s="58" t="inlineStr">
        <is>
          <r>
            <t xml:space="preserve">S</t>
          </r>
        </is>
      </c>
      <c r="B292" s="67" t="inlineStr">
        <is>
          <r>
            <t xml:space="preserve">240</t>
          </r>
        </is>
      </c>
      <c r="C292" s="68" t="inlineStr">
        <is>
          <r>
            <t xml:space="preserve">220</t>
          </r>
        </is>
      </c>
      <c r="D292" s="69" t="inlineStr">
        <is>
          <r>
            <t xml:space="preserve">30</t>
          </r>
        </is>
      </c>
      <c r="E292" s="70" t="inlineStr">
        <is>
          <r>
            <t xml:space="preserve">30</t>
          </r>
        </is>
      </c>
      <c r="F292" s="71" t="inlineStr">
        <is>
          <r>
            <t xml:space="preserve">240.220. 30.  50</t>
          </r>
        </is>
      </c>
      <c r="G292" s="72" t="inlineStr">
        <is>
          <r>
            <t xml:space="preserve">Detailed Spec.: </t>
          </r>
        </is>
      </c>
      <c r="H292" s="72" t="inlineStr"/>
      <c r="I292" s="73" t="inlineStr">
        <is>
          <r>
            <rPr>
              <rFont val="SansSerif"/>
              <color rgb="000000"/>
              <sz val="10.0"/>
            </rPr>
            <t xml:space="preserve">1,25 '': SCH80S, XS, SCH80, SCH160
1,5 '': SCH80S, XS, SCH80, SCH160
2 '': SCH80S, XS, SCH80
</t>
          </r>
        </is>
      </c>
      <c r="J292" s="74" t="inlineStr"/>
      <c r="K292" s="74" t="inlineStr"/>
      <c r="L292" s="75" t="inlineStr"/>
      <c r="M292" s="75" t="inlineStr"/>
      <c r="N292" s="75" t="inlineStr"/>
      <c r="O292" s="76" t="inlineStr"/>
      <c r="P292" s="62" t="inlineStr"/>
    </row>
    <row r="293" customHeight="1" ht="15">
      <c r="A293" s="58" t="n">
        <v>4.0</v>
      </c>
      <c r="B293" s="47" t="inlineStr">
        <is>
          <r>
            <t xml:space="preserve">240</t>
          </r>
        </is>
      </c>
      <c r="C293" s="48" t="inlineStr">
        <is>
          <r>
            <t xml:space="preserve">220</t>
          </r>
        </is>
      </c>
      <c r="D293" s="46" t="inlineStr">
        <is>
          <r>
            <t xml:space="preserve">30</t>
          </r>
        </is>
      </c>
      <c r="E293" s="59" t="inlineStr">
        <is>
          <r>
            <t xml:space="preserve">70</t>
          </r>
        </is>
      </c>
      <c r="F293" s="60" t="inlineStr">
        <is>
          <r>
            <t xml:space="preserve">240.220. 30.  70</t>
          </r>
        </is>
      </c>
      <c r="G293" s="61" t="inlineStr">
        <is>
          <r>
            <t xml:space="preserve">Oo</t>
          </r>
        </is>
      </c>
      <c r="H293" s="61" t="inlineStr">
        <is>
          <r>
            <t xml:space="preserve">Yes</t>
          </r>
        </is>
      </c>
      <c r="I293" s="62" t="inlineStr">
        <is>
          <r>
            <t xml:space="preserve">Diameter: DN 65 - 100 mm, Wall Thickness: &gt;0 - 4 mm</t>
          </r>
        </is>
      </c>
      <c r="J293" s="63" t="n">
        <v>439.01</v>
      </c>
      <c r="K293" s="61" t="inlineStr">
        <is>
          <r>
            <t xml:space="preserve">DI</t>
          </r>
        </is>
      </c>
      <c r="L293" s="64" t="n">
        <v>0.0</v>
      </c>
      <c r="M293" s="64" t="n">
        <v>0.0</v>
      </c>
      <c r="N293" s="64" t="n">
        <v>0.0</v>
      </c>
      <c r="O293" s="65" t="n">
        <f>SUM(INDIRECT(ADDRESS(ROW(), COLUMN()-1)),INDIRECT(ADDRESS(ROW(), COLUMN()-2)),INDIRECT(ADDRESS(ROW(), COLUMN()-3)))</f>
        <v>0.0</v>
      </c>
      <c r="P293" s="82" t="inlineStr">
        <f>INDIRECT(ADDRESS(ROW(),COLUMN()-6))*INDIRECT(ADDRESS(ROW(),COLUMN()-1))</f>
      </c>
    </row>
    <row r="294" customHeight="0" bestFit="1" ht="62" outlineLevel="1">
      <c r="A294" s="58" t="inlineStr">
        <is>
          <r>
            <t xml:space="preserve">S</t>
          </r>
        </is>
      </c>
      <c r="B294" s="67" t="inlineStr">
        <is>
          <r>
            <t xml:space="preserve">240</t>
          </r>
        </is>
      </c>
      <c r="C294" s="68" t="inlineStr">
        <is>
          <r>
            <t xml:space="preserve">220</t>
          </r>
        </is>
      </c>
      <c r="D294" s="69" t="inlineStr">
        <is>
          <r>
            <t xml:space="preserve">30</t>
          </r>
        </is>
      </c>
      <c r="E294" s="70" t="inlineStr">
        <is>
          <r>
            <t xml:space="preserve">30</t>
          </r>
        </is>
      </c>
      <c r="F294" s="71" t="inlineStr">
        <is>
          <r>
            <t xml:space="preserve">240.220. 30.  70</t>
          </r>
        </is>
      </c>
      <c r="G294" s="72" t="inlineStr">
        <is>
          <r>
            <t xml:space="preserve">Detailed Spec.: </t>
          </r>
        </is>
      </c>
      <c r="H294" s="72" t="inlineStr"/>
      <c r="I294" s="73" t="inlineStr">
        <is>
          <r>
            <rPr>
              <rFont val="SansSerif"/>
              <color rgb="000000"/>
              <sz val="10.0"/>
            </rPr>
            <t xml:space="preserve">2,5 '': SCH5S, SCH10S, SCH10
3 '': SCH5S, SCH10S, SCH10
3,5 '': SCH5S, SCH10S, SCH10
4 '': SCH5S, SCH10S, SCH10
</t>
          </r>
        </is>
      </c>
      <c r="J294" s="74" t="inlineStr"/>
      <c r="K294" s="74" t="inlineStr"/>
      <c r="L294" s="75" t="inlineStr"/>
      <c r="M294" s="75" t="inlineStr"/>
      <c r="N294" s="75" t="inlineStr"/>
      <c r="O294" s="76" t="inlineStr"/>
      <c r="P294" s="62" t="inlineStr"/>
    </row>
    <row r="295" customHeight="1" ht="15">
      <c r="A295" s="58" t="n">
        <v>4.0</v>
      </c>
      <c r="B295" s="47" t="inlineStr">
        <is>
          <r>
            <t xml:space="preserve">240</t>
          </r>
        </is>
      </c>
      <c r="C295" s="48" t="inlineStr">
        <is>
          <r>
            <t xml:space="preserve">220</t>
          </r>
        </is>
      </c>
      <c r="D295" s="46" t="inlineStr">
        <is>
          <r>
            <t xml:space="preserve">30</t>
          </r>
        </is>
      </c>
      <c r="E295" s="59" t="inlineStr">
        <is>
          <r>
            <t xml:space="preserve">120</t>
          </r>
        </is>
      </c>
      <c r="F295" s="60" t="inlineStr">
        <is>
          <r>
            <t xml:space="preserve">240.220. 30. 120</t>
          </r>
        </is>
      </c>
      <c r="G295" s="61" t="inlineStr">
        <is>
          <r>
            <t xml:space="preserve">Oo</t>
          </r>
        </is>
      </c>
      <c r="H295" s="61" t="inlineStr">
        <is>
          <r>
            <t xml:space="preserve">Yes</t>
          </r>
        </is>
      </c>
      <c r="I295" s="62" t="inlineStr">
        <is>
          <r>
            <t xml:space="preserve">Diameter: DN 125 - 200 mm, Wall Thickness: &gt;0 - 4 mm</t>
          </r>
        </is>
      </c>
      <c r="J295" s="63" t="n">
        <v>678.99</v>
      </c>
      <c r="K295" s="61" t="inlineStr">
        <is>
          <r>
            <t xml:space="preserve">DI</t>
          </r>
        </is>
      </c>
      <c r="L295" s="64" t="n">
        <v>0.0</v>
      </c>
      <c r="M295" s="64" t="n">
        <v>0.0</v>
      </c>
      <c r="N295" s="64" t="n">
        <v>0.0</v>
      </c>
      <c r="O295" s="65" t="n">
        <f>SUM(INDIRECT(ADDRESS(ROW(), COLUMN()-1)),INDIRECT(ADDRESS(ROW(), COLUMN()-2)),INDIRECT(ADDRESS(ROW(), COLUMN()-3)))</f>
        <v>0.0</v>
      </c>
      <c r="P295" s="82" t="inlineStr">
        <f>INDIRECT(ADDRESS(ROW(),COLUMN()-6))*INDIRECT(ADDRESS(ROW(),COLUMN()-1))</f>
      </c>
    </row>
    <row r="296" customHeight="0" bestFit="1" ht="50" outlineLevel="1">
      <c r="A296" s="58" t="inlineStr">
        <is>
          <r>
            <t xml:space="preserve">S</t>
          </r>
        </is>
      </c>
      <c r="B296" s="67" t="inlineStr">
        <is>
          <r>
            <t xml:space="preserve">240</t>
          </r>
        </is>
      </c>
      <c r="C296" s="68" t="inlineStr">
        <is>
          <r>
            <t xml:space="preserve">220</t>
          </r>
        </is>
      </c>
      <c r="D296" s="69" t="inlineStr">
        <is>
          <r>
            <t xml:space="preserve">30</t>
          </r>
        </is>
      </c>
      <c r="E296" s="70" t="inlineStr">
        <is>
          <r>
            <t xml:space="preserve">30</t>
          </r>
        </is>
      </c>
      <c r="F296" s="71" t="inlineStr">
        <is>
          <r>
            <t xml:space="preserve">240.220. 30. 120</t>
          </r>
        </is>
      </c>
      <c r="G296" s="72" t="inlineStr">
        <is>
          <r>
            <t xml:space="preserve">Detailed Spec.: </t>
          </r>
        </is>
      </c>
      <c r="H296" s="72" t="inlineStr"/>
      <c r="I296" s="73" t="inlineStr">
        <is>
          <r>
            <rPr>
              <rFont val="SansSerif"/>
              <color rgb="000000"/>
              <sz val="10.0"/>
            </rPr>
            <t xml:space="preserve">5 '': SCH5S, SCH10S, SCH10
6 '': SCH5S, SCH10S, SCH10
8 '': SCH5S, SCH10S
</t>
          </r>
        </is>
      </c>
      <c r="J296" s="74" t="inlineStr"/>
      <c r="K296" s="74" t="inlineStr"/>
      <c r="L296" s="75" t="inlineStr"/>
      <c r="M296" s="75" t="inlineStr"/>
      <c r="N296" s="75" t="inlineStr"/>
      <c r="O296" s="76" t="inlineStr"/>
      <c r="P296" s="62" t="inlineStr"/>
    </row>
    <row r="297" customHeight="1" ht="15">
      <c r="A297" s="58" t="n">
        <v>4.0</v>
      </c>
      <c r="B297" s="47" t="inlineStr">
        <is>
          <r>
            <t xml:space="preserve">240</t>
          </r>
        </is>
      </c>
      <c r="C297" s="48" t="inlineStr">
        <is>
          <r>
            <t xml:space="preserve">220</t>
          </r>
        </is>
      </c>
      <c r="D297" s="46" t="inlineStr">
        <is>
          <r>
            <t xml:space="preserve">30</t>
          </r>
        </is>
      </c>
      <c r="E297" s="59" t="inlineStr">
        <is>
          <r>
            <t xml:space="preserve">180</t>
          </r>
        </is>
      </c>
      <c r="F297" s="60" t="inlineStr">
        <is>
          <r>
            <t xml:space="preserve">240.220. 30. 180</t>
          </r>
        </is>
      </c>
      <c r="G297" s="61" t="inlineStr">
        <is>
          <r>
            <t xml:space="preserve">Oo</t>
          </r>
        </is>
      </c>
      <c r="H297" s="61" t="inlineStr">
        <is>
          <r>
            <t xml:space="preserve">Yes</t>
          </r>
        </is>
      </c>
      <c r="I297" s="62" t="inlineStr">
        <is>
          <r>
            <t xml:space="preserve">Diameter: DN 250 - 300 mm, Wall Thickness: &gt;0 - 4 mm</t>
          </r>
        </is>
      </c>
      <c r="J297" s="63" t="n">
        <v>695.0</v>
      </c>
      <c r="K297" s="61" t="inlineStr">
        <is>
          <r>
            <t xml:space="preserve">DI</t>
          </r>
        </is>
      </c>
      <c r="L297" s="64" t="n">
        <v>0.0</v>
      </c>
      <c r="M297" s="64" t="n">
        <v>0.0</v>
      </c>
      <c r="N297" s="64" t="n">
        <v>0.0</v>
      </c>
      <c r="O297" s="65" t="n">
        <f>SUM(INDIRECT(ADDRESS(ROW(), COLUMN()-1)),INDIRECT(ADDRESS(ROW(), COLUMN()-2)),INDIRECT(ADDRESS(ROW(), COLUMN()-3)))</f>
        <v>0.0</v>
      </c>
      <c r="P297" s="82" t="inlineStr">
        <f>INDIRECT(ADDRESS(ROW(),COLUMN()-6))*INDIRECT(ADDRESS(ROW(),COLUMN()-1))</f>
      </c>
    </row>
    <row r="298" customHeight="0" bestFit="1" ht="37" outlineLevel="1">
      <c r="A298" s="58" t="inlineStr">
        <is>
          <r>
            <t xml:space="preserve">S</t>
          </r>
        </is>
      </c>
      <c r="B298" s="67" t="inlineStr">
        <is>
          <r>
            <t xml:space="preserve">240</t>
          </r>
        </is>
      </c>
      <c r="C298" s="68" t="inlineStr">
        <is>
          <r>
            <t xml:space="preserve">220</t>
          </r>
        </is>
      </c>
      <c r="D298" s="69" t="inlineStr">
        <is>
          <r>
            <t xml:space="preserve">30</t>
          </r>
        </is>
      </c>
      <c r="E298" s="70" t="inlineStr">
        <is>
          <r>
            <t xml:space="preserve">30</t>
          </r>
        </is>
      </c>
      <c r="F298" s="71" t="inlineStr">
        <is>
          <r>
            <t xml:space="preserve">240.220. 30. 180</t>
          </r>
        </is>
      </c>
      <c r="G298" s="72" t="inlineStr">
        <is>
          <r>
            <t xml:space="preserve">Detailed Spec.: </t>
          </r>
        </is>
      </c>
      <c r="H298" s="72" t="inlineStr"/>
      <c r="I298" s="73" t="inlineStr">
        <is>
          <r>
            <rPr>
              <rFont val="SansSerif"/>
              <color rgb="000000"/>
              <sz val="10.0"/>
            </rPr>
            <t xml:space="preserve">10 '': SCH5S
12 '': SCH5S
</t>
          </r>
        </is>
      </c>
      <c r="J298" s="74" t="inlineStr"/>
      <c r="K298" s="74" t="inlineStr"/>
      <c r="L298" s="75" t="inlineStr"/>
      <c r="M298" s="75" t="inlineStr"/>
      <c r="N298" s="75" t="inlineStr"/>
      <c r="O298" s="76" t="inlineStr"/>
      <c r="P298" s="62" t="inlineStr"/>
    </row>
    <row r="299" customHeight="1" ht="15">
      <c r="A299" s="58" t="n">
        <v>4.0</v>
      </c>
      <c r="B299" s="47" t="inlineStr">
        <is>
          <r>
            <t xml:space="preserve">240</t>
          </r>
        </is>
      </c>
      <c r="C299" s="48" t="inlineStr">
        <is>
          <r>
            <t xml:space="preserve">220</t>
          </r>
        </is>
      </c>
      <c r="D299" s="46" t="inlineStr">
        <is>
          <r>
            <t xml:space="preserve">30</t>
          </r>
        </is>
      </c>
      <c r="E299" s="59" t="inlineStr">
        <is>
          <r>
            <t xml:space="preserve">190</t>
          </r>
        </is>
      </c>
      <c r="F299" s="60" t="inlineStr">
        <is>
          <r>
            <t xml:space="preserve">240.220. 30. 190</t>
          </r>
        </is>
      </c>
      <c r="G299" s="61" t="inlineStr">
        <is>
          <r>
            <t xml:space="preserve">Oo</t>
          </r>
        </is>
      </c>
      <c r="H299" s="61" t="inlineStr">
        <is>
          <r>
            <t xml:space="preserve">Yes</t>
          </r>
        </is>
      </c>
      <c r="I299" s="62" t="inlineStr">
        <is>
          <r>
            <t xml:space="preserve">Diameter: DN 250 - 300 mm, Wall Thickness: &gt;4 - 8 mm</t>
          </r>
        </is>
      </c>
      <c r="J299" s="63" t="n">
        <v>1187.7</v>
      </c>
      <c r="K299" s="61" t="inlineStr">
        <is>
          <r>
            <t xml:space="preserve">DI</t>
          </r>
        </is>
      </c>
      <c r="L299" s="64" t="n">
        <v>0.0</v>
      </c>
      <c r="M299" s="64" t="n">
        <v>0.0</v>
      </c>
      <c r="N299" s="64" t="n">
        <v>0.0</v>
      </c>
      <c r="O299" s="65" t="n">
        <f>SUM(INDIRECT(ADDRESS(ROW(), COLUMN()-1)),INDIRECT(ADDRESS(ROW(), COLUMN()-2)),INDIRECT(ADDRESS(ROW(), COLUMN()-3)))</f>
        <v>0.0</v>
      </c>
      <c r="P299" s="82" t="inlineStr">
        <f>INDIRECT(ADDRESS(ROW(),COLUMN()-6))*INDIRECT(ADDRESS(ROW(),COLUMN()-1))</f>
      </c>
    </row>
    <row r="300" customHeight="0" bestFit="1" ht="37" outlineLevel="1">
      <c r="A300" s="58" t="inlineStr">
        <is>
          <r>
            <t xml:space="preserve">S</t>
          </r>
        </is>
      </c>
      <c r="B300" s="67" t="inlineStr">
        <is>
          <r>
            <t xml:space="preserve">240</t>
          </r>
        </is>
      </c>
      <c r="C300" s="68" t="inlineStr">
        <is>
          <r>
            <t xml:space="preserve">220</t>
          </r>
        </is>
      </c>
      <c r="D300" s="69" t="inlineStr">
        <is>
          <r>
            <t xml:space="preserve">30</t>
          </r>
        </is>
      </c>
      <c r="E300" s="70" t="inlineStr">
        <is>
          <r>
            <t xml:space="preserve">30</t>
          </r>
        </is>
      </c>
      <c r="F300" s="71" t="inlineStr">
        <is>
          <r>
            <t xml:space="preserve">240.220. 30. 190</t>
          </r>
        </is>
      </c>
      <c r="G300" s="72" t="inlineStr">
        <is>
          <r>
            <t xml:space="preserve">Detailed Spec.: </t>
          </r>
        </is>
      </c>
      <c r="H300" s="72" t="inlineStr"/>
      <c r="I300" s="73" t="inlineStr">
        <is>
          <r>
            <rPr>
              <rFont val="SansSerif"/>
              <color rgb="000000"/>
              <sz val="10.0"/>
            </rPr>
            <t xml:space="preserve">10 '': SCH10S, SCH20, SCH30
12 '': SCH10S, SCH20
</t>
          </r>
        </is>
      </c>
      <c r="J300" s="74" t="inlineStr"/>
      <c r="K300" s="74" t="inlineStr"/>
      <c r="L300" s="75" t="inlineStr"/>
      <c r="M300" s="75" t="inlineStr"/>
      <c r="N300" s="75" t="inlineStr"/>
      <c r="O300" s="76" t="inlineStr"/>
      <c r="P300" s="62" t="inlineStr"/>
    </row>
    <row r="301" customHeight="1" ht="15">
      <c r="A301" s="58" t="n">
        <v>4.0</v>
      </c>
      <c r="B301" s="47" t="inlineStr">
        <is>
          <r>
            <t xml:space="preserve">240</t>
          </r>
        </is>
      </c>
      <c r="C301" s="48" t="inlineStr">
        <is>
          <r>
            <t xml:space="preserve">220</t>
          </r>
        </is>
      </c>
      <c r="D301" s="46" t="inlineStr">
        <is>
          <r>
            <t xml:space="preserve">30</t>
          </r>
        </is>
      </c>
      <c r="E301" s="59" t="inlineStr">
        <is>
          <r>
            <t xml:space="preserve">270</t>
          </r>
        </is>
      </c>
      <c r="F301" s="60" t="inlineStr">
        <is>
          <r>
            <t xml:space="preserve">240.220. 30. 270</t>
          </r>
        </is>
      </c>
      <c r="G301" s="61" t="inlineStr">
        <is>
          <r>
            <t xml:space="preserve">Oo</t>
          </r>
        </is>
      </c>
      <c r="H301" s="61" t="inlineStr">
        <is>
          <r>
            <t xml:space="preserve">Yes</t>
          </r>
        </is>
      </c>
      <c r="I301" s="62" t="inlineStr">
        <is>
          <r>
            <t xml:space="preserve">Diameter: DN 350 - 400 mm, Wall Thickness: &gt;0 - 4 mm</t>
          </r>
        </is>
      </c>
      <c r="J301" s="63" t="n">
        <v>1686.32</v>
      </c>
      <c r="K301" s="61" t="inlineStr">
        <is>
          <r>
            <t xml:space="preserve">DI</t>
          </r>
        </is>
      </c>
      <c r="L301" s="64" t="n">
        <v>0.0</v>
      </c>
      <c r="M301" s="64" t="n">
        <v>0.0</v>
      </c>
      <c r="N301" s="64" t="n">
        <v>0.0</v>
      </c>
      <c r="O301" s="65" t="n">
        <f>SUM(INDIRECT(ADDRESS(ROW(), COLUMN()-1)),INDIRECT(ADDRESS(ROW(), COLUMN()-2)),INDIRECT(ADDRESS(ROW(), COLUMN()-3)))</f>
        <v>0.0</v>
      </c>
      <c r="P301" s="82" t="inlineStr">
        <f>INDIRECT(ADDRESS(ROW(),COLUMN()-6))*INDIRECT(ADDRESS(ROW(),COLUMN()-1))</f>
      </c>
    </row>
    <row r="302" customHeight="0" bestFit="1" ht="25" outlineLevel="1">
      <c r="A302" s="58" t="inlineStr">
        <is>
          <r>
            <t xml:space="preserve">S</t>
          </r>
        </is>
      </c>
      <c r="B302" s="67" t="inlineStr">
        <is>
          <r>
            <t xml:space="preserve">240</t>
          </r>
        </is>
      </c>
      <c r="C302" s="68" t="inlineStr">
        <is>
          <r>
            <t xml:space="preserve">220</t>
          </r>
        </is>
      </c>
      <c r="D302" s="69" t="inlineStr">
        <is>
          <r>
            <t xml:space="preserve">30</t>
          </r>
        </is>
      </c>
      <c r="E302" s="70" t="inlineStr">
        <is>
          <r>
            <t xml:space="preserve">30</t>
          </r>
        </is>
      </c>
      <c r="F302" s="71" t="inlineStr">
        <is>
          <r>
            <t xml:space="preserve">240.220. 30. 270</t>
          </r>
        </is>
      </c>
      <c r="G302" s="72" t="inlineStr">
        <is>
          <r>
            <t xml:space="preserve">Detailed Spec.: </t>
          </r>
        </is>
      </c>
      <c r="H302" s="72" t="inlineStr"/>
      <c r="I302" s="73" t="inlineStr">
        <is>
          <r>
            <rPr>
              <rFont val="SansSerif"/>
              <color rgb="000000"/>
              <sz val="10.0"/>
            </rPr>
            <t xml:space="preserve">14 '': SCH5S
</t>
          </r>
        </is>
      </c>
      <c r="J302" s="74" t="inlineStr"/>
      <c r="K302" s="74" t="inlineStr"/>
      <c r="L302" s="75" t="inlineStr"/>
      <c r="M302" s="75" t="inlineStr"/>
      <c r="N302" s="75" t="inlineStr"/>
      <c r="O302" s="76" t="inlineStr"/>
      <c r="P302" s="62" t="inlineStr"/>
    </row>
    <row r="303" customHeight="1" ht="15">
      <c r="A303" s="58" t="n">
        <v>4.0</v>
      </c>
      <c r="B303" s="47" t="inlineStr">
        <is>
          <r>
            <t xml:space="preserve">240</t>
          </r>
        </is>
      </c>
      <c r="C303" s="48" t="inlineStr">
        <is>
          <r>
            <t xml:space="preserve">220</t>
          </r>
        </is>
      </c>
      <c r="D303" s="46" t="inlineStr">
        <is>
          <r>
            <t xml:space="preserve">30</t>
          </r>
        </is>
      </c>
      <c r="E303" s="59" t="inlineStr">
        <is>
          <r>
            <t xml:space="preserve">370</t>
          </r>
        </is>
      </c>
      <c r="F303" s="60" t="inlineStr">
        <is>
          <r>
            <t xml:space="preserve">240.220. 30. 370</t>
          </r>
        </is>
      </c>
      <c r="G303" s="61" t="inlineStr">
        <is>
          <r>
            <t xml:space="preserve">Oo</t>
          </r>
        </is>
      </c>
      <c r="H303" s="61" t="inlineStr">
        <is>
          <r>
            <t xml:space="preserve">Yes</t>
          </r>
        </is>
      </c>
      <c r="I303" s="62" t="inlineStr">
        <is>
          <r>
            <t xml:space="preserve">Diameter: DN 350 - 400 mm, Wall Thickness: &gt;40 - 44 mm</t>
          </r>
        </is>
      </c>
      <c r="J303" s="63" t="n">
        <v>235.4</v>
      </c>
      <c r="K303" s="61" t="inlineStr">
        <is>
          <r>
            <t xml:space="preserve">DI</t>
          </r>
        </is>
      </c>
      <c r="L303" s="64" t="n">
        <v>0.0</v>
      </c>
      <c r="M303" s="64" t="n">
        <v>0.0</v>
      </c>
      <c r="N303" s="64" t="n">
        <v>0.0</v>
      </c>
      <c r="O303" s="65" t="n">
        <f>SUM(INDIRECT(ADDRESS(ROW(), COLUMN()-1)),INDIRECT(ADDRESS(ROW(), COLUMN()-2)),INDIRECT(ADDRESS(ROW(), COLUMN()-3)))</f>
        <v>0.0</v>
      </c>
      <c r="P303" s="82" t="inlineStr">
        <f>INDIRECT(ADDRESS(ROW(),COLUMN()-6))*INDIRECT(ADDRESS(ROW(),COLUMN()-1))</f>
      </c>
    </row>
    <row r="304" customHeight="0" bestFit="1" ht="25" outlineLevel="1">
      <c r="A304" s="58" t="inlineStr">
        <is>
          <r>
            <t xml:space="preserve">S</t>
          </r>
        </is>
      </c>
      <c r="B304" s="67" t="inlineStr">
        <is>
          <r>
            <t xml:space="preserve">240</t>
          </r>
        </is>
      </c>
      <c r="C304" s="68" t="inlineStr">
        <is>
          <r>
            <t xml:space="preserve">220</t>
          </r>
        </is>
      </c>
      <c r="D304" s="69" t="inlineStr">
        <is>
          <r>
            <t xml:space="preserve">30</t>
          </r>
        </is>
      </c>
      <c r="E304" s="70" t="inlineStr">
        <is>
          <r>
            <t xml:space="preserve">30</t>
          </r>
        </is>
      </c>
      <c r="F304" s="71" t="inlineStr">
        <is>
          <r>
            <t xml:space="preserve">240.220. 30. 370</t>
          </r>
        </is>
      </c>
      <c r="G304" s="72" t="inlineStr">
        <is>
          <r>
            <t xml:space="preserve">Detailed Spec.: </t>
          </r>
        </is>
      </c>
      <c r="H304" s="72" t="inlineStr"/>
      <c r="I304" s="73" t="inlineStr">
        <is>
          <r>
            <rPr>
              <rFont val="SansSerif"/>
              <color rgb="000000"/>
              <sz val="10.0"/>
            </rPr>
            <t xml:space="preserve">16 '': SCH160
</t>
          </r>
        </is>
      </c>
      <c r="J304" s="74" t="inlineStr"/>
      <c r="K304" s="74" t="inlineStr"/>
      <c r="L304" s="75" t="inlineStr"/>
      <c r="M304" s="75" t="inlineStr"/>
      <c r="N304" s="75" t="inlineStr"/>
      <c r="O304" s="76" t="inlineStr"/>
      <c r="P304" s="62" t="inlineStr"/>
    </row>
    <row r="305" customHeight="1" ht="15">
      <c r="A305" s="58" t="n">
        <v>4.0</v>
      </c>
      <c r="B305" s="47" t="inlineStr">
        <is>
          <r>
            <t xml:space="preserve">240</t>
          </r>
        </is>
      </c>
      <c r="C305" s="48" t="inlineStr">
        <is>
          <r>
            <t xml:space="preserve">220</t>
          </r>
        </is>
      </c>
      <c r="D305" s="46" t="inlineStr">
        <is>
          <r>
            <t xml:space="preserve">30</t>
          </r>
        </is>
      </c>
      <c r="E305" s="59" t="inlineStr">
        <is>
          <r>
            <t xml:space="preserve">380</t>
          </r>
        </is>
      </c>
      <c r="F305" s="60" t="inlineStr">
        <is>
          <r>
            <t xml:space="preserve">240.220. 30. 380</t>
          </r>
        </is>
      </c>
      <c r="G305" s="61" t="inlineStr">
        <is>
          <r>
            <t xml:space="preserve">Oo</t>
          </r>
        </is>
      </c>
      <c r="H305" s="61" t="inlineStr">
        <is>
          <r>
            <t xml:space="preserve">Yes</t>
          </r>
        </is>
      </c>
      <c r="I305" s="62" t="inlineStr">
        <is>
          <r>
            <t xml:space="preserve">Diameter: DN 450 - 500 mm, Wall Thickness: &gt;4 - 8 mm</t>
          </r>
        </is>
      </c>
      <c r="J305" s="63" t="n">
        <v>342.4</v>
      </c>
      <c r="K305" s="61" t="inlineStr">
        <is>
          <r>
            <t xml:space="preserve">DI</t>
          </r>
        </is>
      </c>
      <c r="L305" s="64" t="n">
        <v>0.0</v>
      </c>
      <c r="M305" s="64" t="n">
        <v>0.0</v>
      </c>
      <c r="N305" s="64" t="n">
        <v>0.0</v>
      </c>
      <c r="O305" s="65" t="n">
        <f>SUM(INDIRECT(ADDRESS(ROW(), COLUMN()-1)),INDIRECT(ADDRESS(ROW(), COLUMN()-2)),INDIRECT(ADDRESS(ROW(), COLUMN()-3)))</f>
        <v>0.0</v>
      </c>
      <c r="P305" s="82" t="inlineStr">
        <f>INDIRECT(ADDRESS(ROW(),COLUMN()-6))*INDIRECT(ADDRESS(ROW(),COLUMN()-1))</f>
      </c>
    </row>
    <row r="306" customHeight="0" bestFit="1" ht="37" outlineLevel="1">
      <c r="A306" s="58" t="inlineStr">
        <is>
          <r>
            <t xml:space="preserve">S</t>
          </r>
        </is>
      </c>
      <c r="B306" s="67" t="inlineStr">
        <is>
          <r>
            <t xml:space="preserve">240</t>
          </r>
        </is>
      </c>
      <c r="C306" s="68" t="inlineStr">
        <is>
          <r>
            <t xml:space="preserve">220</t>
          </r>
        </is>
      </c>
      <c r="D306" s="69" t="inlineStr">
        <is>
          <r>
            <t xml:space="preserve">30</t>
          </r>
        </is>
      </c>
      <c r="E306" s="70" t="inlineStr">
        <is>
          <r>
            <t xml:space="preserve">30</t>
          </r>
        </is>
      </c>
      <c r="F306" s="71" t="inlineStr">
        <is>
          <r>
            <t xml:space="preserve">240.220. 30. 380</t>
          </r>
        </is>
      </c>
      <c r="G306" s="72" t="inlineStr">
        <is>
          <r>
            <t xml:space="preserve">Detailed Spec.: </t>
          </r>
        </is>
      </c>
      <c r="H306" s="72" t="inlineStr"/>
      <c r="I306" s="73" t="inlineStr">
        <is>
          <r>
            <rPr>
              <rFont val="SansSerif"/>
              <color rgb="000000"/>
              <sz val="10.0"/>
            </rPr>
            <t xml:space="preserve">18 '': SCH5S, SCH10S, SCH10, SCH20
20 '': SCH5S, SCH10S, SCH10
</t>
          </r>
        </is>
      </c>
      <c r="J306" s="74" t="inlineStr"/>
      <c r="K306" s="74" t="inlineStr"/>
      <c r="L306" s="75" t="inlineStr"/>
      <c r="M306" s="75" t="inlineStr"/>
      <c r="N306" s="75" t="inlineStr"/>
      <c r="O306" s="76" t="inlineStr"/>
      <c r="P306" s="62" t="inlineStr"/>
    </row>
    <row r="307" customHeight="1" ht="15">
      <c r="A307" s="58" t="n">
        <v>4.0</v>
      </c>
      <c r="B307" s="47" t="inlineStr">
        <is>
          <r>
            <t xml:space="preserve">240</t>
          </r>
        </is>
      </c>
      <c r="C307" s="48" t="inlineStr">
        <is>
          <r>
            <t xml:space="preserve">220</t>
          </r>
        </is>
      </c>
      <c r="D307" s="46" t="inlineStr">
        <is>
          <r>
            <t xml:space="preserve">30</t>
          </r>
        </is>
      </c>
      <c r="E307" s="59" t="inlineStr">
        <is>
          <r>
            <t xml:space="preserve">500</t>
          </r>
        </is>
      </c>
      <c r="F307" s="60" t="inlineStr">
        <is>
          <r>
            <t xml:space="preserve">240.220. 30. 500</t>
          </r>
        </is>
      </c>
      <c r="G307" s="61" t="inlineStr">
        <is>
          <r>
            <t xml:space="preserve">Oo</t>
          </r>
        </is>
      </c>
      <c r="H307" s="61" t="inlineStr">
        <is>
          <r>
            <t xml:space="preserve">Yes</t>
          </r>
        </is>
      </c>
      <c r="I307" s="62" t="inlineStr">
        <is>
          <r>
            <t xml:space="preserve">Diameter: DN 550 - 700 mm, Wall Thickness: &gt;4 - 8 mm</t>
          </r>
        </is>
      </c>
      <c r="J307" s="63" t="n">
        <v>629.16</v>
      </c>
      <c r="K307" s="61" t="inlineStr">
        <is>
          <r>
            <t xml:space="preserve">DI</t>
          </r>
        </is>
      </c>
      <c r="L307" s="64" t="n">
        <v>0.0</v>
      </c>
      <c r="M307" s="64" t="n">
        <v>0.0</v>
      </c>
      <c r="N307" s="64" t="n">
        <v>0.0</v>
      </c>
      <c r="O307" s="65" t="n">
        <f>SUM(INDIRECT(ADDRESS(ROW(), COLUMN()-1)),INDIRECT(ADDRESS(ROW(), COLUMN()-2)),INDIRECT(ADDRESS(ROW(), COLUMN()-3)))</f>
        <v>0.0</v>
      </c>
      <c r="P307" s="82" t="inlineStr">
        <f>INDIRECT(ADDRESS(ROW(),COLUMN()-6))*INDIRECT(ADDRESS(ROW(),COLUMN()-1))</f>
      </c>
    </row>
    <row r="308" customHeight="0" bestFit="1" ht="62" outlineLevel="1">
      <c r="A308" s="58" t="inlineStr">
        <is>
          <r>
            <t xml:space="preserve">S</t>
          </r>
        </is>
      </c>
      <c r="B308" s="67" t="inlineStr">
        <is>
          <r>
            <t xml:space="preserve">240</t>
          </r>
        </is>
      </c>
      <c r="C308" s="68" t="inlineStr">
        <is>
          <r>
            <t xml:space="preserve">220</t>
          </r>
        </is>
      </c>
      <c r="D308" s="69" t="inlineStr">
        <is>
          <r>
            <t xml:space="preserve">30</t>
          </r>
        </is>
      </c>
      <c r="E308" s="70" t="inlineStr">
        <is>
          <r>
            <t xml:space="preserve">30</t>
          </r>
        </is>
      </c>
      <c r="F308" s="71" t="inlineStr">
        <is>
          <r>
            <t xml:space="preserve">240.220. 30. 500</t>
          </r>
        </is>
      </c>
      <c r="G308" s="72" t="inlineStr">
        <is>
          <r>
            <t xml:space="preserve">Detailed Spec.: </t>
          </r>
        </is>
      </c>
      <c r="H308" s="72" t="inlineStr"/>
      <c r="I308" s="73" t="inlineStr">
        <is>
          <r>
            <rPr>
              <rFont val="SansSerif"/>
              <color rgb="000000"/>
              <sz val="10.0"/>
            </rPr>
            <t xml:space="preserve">22 '': SCH5S, SCH10S, SCH10
24 '': SCH5S, SCH10S, SCH10
26 '': SCH10
28 '': SCH10
</t>
          </r>
        </is>
      </c>
      <c r="J308" s="74" t="inlineStr"/>
      <c r="K308" s="74" t="inlineStr"/>
      <c r="L308" s="75" t="inlineStr"/>
      <c r="M308" s="75" t="inlineStr"/>
      <c r="N308" s="75" t="inlineStr"/>
      <c r="O308" s="76" t="inlineStr"/>
      <c r="P308" s="62" t="inlineStr"/>
    </row>
    <row r="309" customHeight="1" ht="15">
      <c r="A309" s="34" t="n">
        <v>2.0</v>
      </c>
      <c r="B309" s="35" t="inlineStr">
        <is>
          <r>
            <t xml:space="preserve">240</t>
          </r>
        </is>
      </c>
      <c r="C309" s="36" t="inlineStr">
        <is>
          <r>
            <t xml:space="preserve">300</t>
          </r>
        </is>
      </c>
      <c r="D309" s="36" t="inlineStr"/>
      <c r="E309" s="37" t="inlineStr"/>
      <c r="F309" s="38" t="inlineStr">
        <is>
          <r>
            <t xml:space="preserve">240.300</t>
          </r>
        </is>
      </c>
      <c r="G309" s="39" t="inlineStr"/>
      <c r="H309" s="40" t="inlineStr"/>
      <c r="I309" s="41" t="inlineStr">
        <is>
          <r>
            <t xml:space="preserve">Bolt Ups/Flange Connections of Metallic Piping</t>
          </r>
        </is>
      </c>
      <c r="J309" s="42" t="inlineStr"/>
      <c r="K309" s="42" t="inlineStr"/>
      <c r="L309" s="43" t="inlineStr"/>
      <c r="M309" s="43" t="inlineStr"/>
      <c r="N309" s="43" t="inlineStr"/>
      <c r="O309" s="44" t="inlineStr"/>
      <c r="P309" s="45" t="inlineStr">
        <f>SUM(SUMIFS(P:P,A:A,4,B:B,INDIRECT(ADDRESS(ROW(),2)),C:C,INDIRECT(ADDRESS(ROW(),3)),G:G,{"","=Ow"}))</f>
      </c>
    </row>
    <row r="310" customHeight="0" bestFit="1" ht="515" outlineLevel="1">
      <c r="A310" s="58" t="inlineStr">
        <is>
          <r>
            <t xml:space="preserve">N</t>
          </r>
        </is>
      </c>
      <c r="B310" s="80" t="inlineStr">
        <is>
          <r>
            <t xml:space="preserve">240</t>
          </r>
        </is>
      </c>
      <c r="C310" s="68" t="inlineStr">
        <is>
          <r>
            <t xml:space="preserve">300</t>
          </r>
        </is>
      </c>
      <c r="D310" s="81" t="inlineStr"/>
      <c r="E310" s="77" t="inlineStr"/>
      <c r="F310" s="78" t="inlineStr">
        <is>
          <r>
            <t xml:space="preserve">240.300</t>
          </r>
        </is>
      </c>
      <c r="G310" s="72" t="inlineStr">
        <is>
          <r>
            <t xml:space="preserve">Note to Chapter: </t>
          </r>
        </is>
      </c>
      <c r="H310" s="72" t="inlineStr"/>
      <c r="I310" s="73" t="inlineStr">
        <is>
          <r>
            <rPr>
              <rFont val="SansSerif"/>
              <color rgb="000000"/>
              <sz val="10.0"/>
            </rPr>
            <t xml:space="preserve">Remark to chapter 240.300
Compensation shall include bolt-ups between and to piping, equipment nozzle, inline item and shall apply to all types of flange connections including those with wafer-type inline items fixed between two flanges and any type, material and length of bolts and nuts.
Labor Rate shall include:
•  bolt ups of all types of flanges (raised face (RF), flat face (FF), tongue/groove (T/G), ring type joint (RTJ), male-female face (M/F) or fittings with special faces...), all types of flanges with a wafer item in between and all materials
•  handling of bolts, studs, nuts and gaskets including temporary material
•  measurement of roundness and angularity check of flange face
•  if required correction works
•  check for damages on flange face or gaskets before installation
•  cleaning of flange face
•  stress-free alignment of flanges incl. all activities to ensure a stress-free bolt up (e.g. opening and closing of support clamps)
•  lubrication of bolts
•  bolting of the flange connection with controlled torque (manually or hydraulic torquing)
•  hydraulic bolt tensioning (if specified)
•  carrying out of inspections as per inspection test plan
Material Rate shall include:
•  lubrication material (as and if specified)
•  temporary gaskets, bolts, nuts and other items for temporary fit up
Equipment Rate shall include:
•  bolting machines/devices such as pneumatic screwdrivers, hydraulic torque wrenches, manual torque wrenches, hydraulic bolt tensioning equipment
•  all other tools and machines required for bolt ups
Exclusions:
•  bolting of pipe supports to pipe, steel structure or equipment --&gt; to be included in respective chapter "Installation and handling of supports"
•  handling of items between flanges like blinds, figure 8 blinds, wafer type valve --&gt; to be included in in the respective chapter "Installation and handling of piping"
Methods of Measurement:
•  bolt-ups will be compensated per piece [PC]; one bolt up is the connection of two flanges by tightening bolts and nuts
•  Methods of measurement for all items are defined in Document &amp;AA W-SK-2411</t>
          </r>
        </is>
      </c>
      <c r="J310" s="74" t="inlineStr"/>
      <c r="K310" s="74" t="inlineStr"/>
      <c r="L310" s="75" t="inlineStr"/>
      <c r="M310" s="75" t="inlineStr"/>
      <c r="N310" s="75" t="inlineStr"/>
      <c r="O310" s="76" t="inlineStr"/>
      <c r="P310" s="62" t="inlineStr"/>
    </row>
    <row r="311" customHeight="1" ht="15">
      <c r="A311" s="46" t="n">
        <v>3.0</v>
      </c>
      <c r="B311" s="47" t="inlineStr">
        <is>
          <r>
            <t xml:space="preserve">240</t>
          </r>
        </is>
      </c>
      <c r="C311" s="48" t="inlineStr">
        <is>
          <r>
            <t xml:space="preserve">300</t>
          </r>
        </is>
      </c>
      <c r="D311" s="46" t="inlineStr">
        <is>
          <r>
            <t xml:space="preserve">10</t>
          </r>
        </is>
      </c>
      <c r="E311" s="49" t="inlineStr"/>
      <c r="F311" s="50" t="inlineStr">
        <is>
          <r>
            <t xml:space="preserve">240.300. 10</t>
          </r>
        </is>
      </c>
      <c r="G311" s="51" t="inlineStr"/>
      <c r="H311" s="52" t="inlineStr"/>
      <c r="I311" s="53" t="inlineStr">
        <is>
          <r>
            <t xml:space="preserve">Nominal Pressure PN20 to PN50</t>
          </r>
        </is>
      </c>
      <c r="J311" s="54" t="inlineStr"/>
      <c r="K311" s="54" t="inlineStr"/>
      <c r="L311" s="55" t="inlineStr"/>
      <c r="M311" s="55" t="inlineStr"/>
      <c r="N311" s="55" t="inlineStr"/>
      <c r="O311" s="56" t="inlineStr"/>
      <c r="P311" s="57" t="inlineStr">
        <f>SUM(SUMIFS(P:P,A:A,4,B:B,INDIRECT(ADDRESS(ROW(),2)),C:C,INDIRECT(ADDRESS(ROW(),3)),D:D,INDIRECT(ADDRESS(ROW(),4)),G:G,{"","=Ow"}))</f>
      </c>
    </row>
    <row r="312" customHeight="1" ht="15">
      <c r="A312" s="58" t="n">
        <v>4.0</v>
      </c>
      <c r="B312" s="47" t="inlineStr">
        <is>
          <r>
            <t xml:space="preserve">240</t>
          </r>
        </is>
      </c>
      <c r="C312" s="48" t="inlineStr">
        <is>
          <r>
            <t xml:space="preserve">300</t>
          </r>
        </is>
      </c>
      <c r="D312" s="46" t="inlineStr">
        <is>
          <r>
            <t xml:space="preserve">10</t>
          </r>
        </is>
      </c>
      <c r="E312" s="59" t="inlineStr">
        <is>
          <r>
            <t xml:space="preserve">10</t>
          </r>
        </is>
      </c>
      <c r="F312" s="60" t="inlineStr">
        <is>
          <r>
            <t xml:space="preserve">240.300. 10.  10</t>
          </r>
        </is>
      </c>
      <c r="G312" s="61" t="inlineStr">
        <is>
          <r>
            <t xml:space="preserve">Oo</t>
          </r>
        </is>
      </c>
      <c r="H312" s="61" t="inlineStr">
        <is>
          <r>
            <t xml:space="preserve">Yes</t>
          </r>
        </is>
      </c>
      <c r="I312" s="62" t="inlineStr">
        <is>
          <r>
            <t xml:space="preserve">Diameter DN 0 - 25 mm, PN20 to PN50</t>
          </r>
        </is>
      </c>
      <c r="J312" s="63" t="n">
        <v>110.0</v>
      </c>
      <c r="K312" s="61" t="inlineStr">
        <is>
          <r>
            <t xml:space="preserve">PC</t>
          </r>
        </is>
      </c>
      <c r="L312" s="64" t="n">
        <v>0.0</v>
      </c>
      <c r="M312" s="64" t="n">
        <v>0.0</v>
      </c>
      <c r="N312" s="64" t="n">
        <v>0.0</v>
      </c>
      <c r="O312" s="65" t="n">
        <f>SUM(INDIRECT(ADDRESS(ROW(), COLUMN()-1)),INDIRECT(ADDRESS(ROW(), COLUMN()-2)),INDIRECT(ADDRESS(ROW(), COLUMN()-3)))</f>
        <v>0.0</v>
      </c>
      <c r="P312" s="82" t="inlineStr">
        <f>INDIRECT(ADDRESS(ROW(),COLUMN()-6))*INDIRECT(ADDRESS(ROW(),COLUMN()-1))</f>
      </c>
    </row>
    <row r="313" customHeight="1" ht="15">
      <c r="A313" s="58" t="n">
        <v>4.0</v>
      </c>
      <c r="B313" s="47" t="inlineStr">
        <is>
          <r>
            <t xml:space="preserve">240</t>
          </r>
        </is>
      </c>
      <c r="C313" s="48" t="inlineStr">
        <is>
          <r>
            <t xml:space="preserve">300</t>
          </r>
        </is>
      </c>
      <c r="D313" s="46" t="inlineStr">
        <is>
          <r>
            <t xml:space="preserve">10</t>
          </r>
        </is>
      </c>
      <c r="E313" s="59" t="inlineStr">
        <is>
          <r>
            <t xml:space="preserve">20</t>
          </r>
        </is>
      </c>
      <c r="F313" s="60" t="inlineStr">
        <is>
          <r>
            <t xml:space="preserve">240.300. 10.  20</t>
          </r>
        </is>
      </c>
      <c r="G313" s="61" t="inlineStr">
        <is>
          <r>
            <t xml:space="preserve">Oo</t>
          </r>
        </is>
      </c>
      <c r="H313" s="61" t="inlineStr">
        <is>
          <r>
            <t xml:space="preserve">Yes</t>
          </r>
        </is>
      </c>
      <c r="I313" s="62" t="inlineStr">
        <is>
          <r>
            <t xml:space="preserve">Diameter DN 32 - 50 mm, PN20 to PN50</t>
          </r>
        </is>
      </c>
      <c r="J313" s="63" t="n">
        <v>142.0</v>
      </c>
      <c r="K313" s="61" t="inlineStr">
        <is>
          <r>
            <t xml:space="preserve">PC</t>
          </r>
        </is>
      </c>
      <c r="L313" s="64" t="n">
        <v>0.0</v>
      </c>
      <c r="M313" s="64" t="n">
        <v>0.0</v>
      </c>
      <c r="N313" s="64" t="n">
        <v>0.0</v>
      </c>
      <c r="O313" s="65" t="n">
        <f>SUM(INDIRECT(ADDRESS(ROW(), COLUMN()-1)),INDIRECT(ADDRESS(ROW(), COLUMN()-2)),INDIRECT(ADDRESS(ROW(), COLUMN()-3)))</f>
        <v>0.0</v>
      </c>
      <c r="P313" s="82" t="inlineStr">
        <f>INDIRECT(ADDRESS(ROW(),COLUMN()-6))*INDIRECT(ADDRESS(ROW(),COLUMN()-1))</f>
      </c>
    </row>
    <row r="314" customHeight="1" ht="15">
      <c r="A314" s="58" t="n">
        <v>4.0</v>
      </c>
      <c r="B314" s="47" t="inlineStr">
        <is>
          <r>
            <t xml:space="preserve">240</t>
          </r>
        </is>
      </c>
      <c r="C314" s="48" t="inlineStr">
        <is>
          <r>
            <t xml:space="preserve">300</t>
          </r>
        </is>
      </c>
      <c r="D314" s="46" t="inlineStr">
        <is>
          <r>
            <t xml:space="preserve">10</t>
          </r>
        </is>
      </c>
      <c r="E314" s="59" t="inlineStr">
        <is>
          <r>
            <t xml:space="preserve">30</t>
          </r>
        </is>
      </c>
      <c r="F314" s="60" t="inlineStr">
        <is>
          <r>
            <t xml:space="preserve">240.300. 10.  30</t>
          </r>
        </is>
      </c>
      <c r="G314" s="61" t="inlineStr">
        <is>
          <r>
            <t xml:space="preserve">Oo</t>
          </r>
        </is>
      </c>
      <c r="H314" s="61" t="inlineStr">
        <is>
          <r>
            <t xml:space="preserve">Yes</t>
          </r>
        </is>
      </c>
      <c r="I314" s="62" t="inlineStr">
        <is>
          <r>
            <t xml:space="preserve">Diameter DN 65 - 100 mm, PN20 to PN50</t>
          </r>
        </is>
      </c>
      <c r="J314" s="63" t="n">
        <v>79.0</v>
      </c>
      <c r="K314" s="61" t="inlineStr">
        <is>
          <r>
            <t xml:space="preserve">PC</t>
          </r>
        </is>
      </c>
      <c r="L314" s="64" t="n">
        <v>0.0</v>
      </c>
      <c r="M314" s="64" t="n">
        <v>0.0</v>
      </c>
      <c r="N314" s="64" t="n">
        <v>0.0</v>
      </c>
      <c r="O314" s="65" t="n">
        <f>SUM(INDIRECT(ADDRESS(ROW(), COLUMN()-1)),INDIRECT(ADDRESS(ROW(), COLUMN()-2)),INDIRECT(ADDRESS(ROW(), COLUMN()-3)))</f>
        <v>0.0</v>
      </c>
      <c r="P314" s="82" t="inlineStr">
        <f>INDIRECT(ADDRESS(ROW(),COLUMN()-6))*INDIRECT(ADDRESS(ROW(),COLUMN()-1))</f>
      </c>
    </row>
    <row r="315" customHeight="1" ht="15">
      <c r="A315" s="58" t="n">
        <v>4.0</v>
      </c>
      <c r="B315" s="47" t="inlineStr">
        <is>
          <r>
            <t xml:space="preserve">240</t>
          </r>
        </is>
      </c>
      <c r="C315" s="48" t="inlineStr">
        <is>
          <r>
            <t xml:space="preserve">300</t>
          </r>
        </is>
      </c>
      <c r="D315" s="46" t="inlineStr">
        <is>
          <r>
            <t xml:space="preserve">10</t>
          </r>
        </is>
      </c>
      <c r="E315" s="59" t="inlineStr">
        <is>
          <r>
            <t xml:space="preserve">40</t>
          </r>
        </is>
      </c>
      <c r="F315" s="60" t="inlineStr">
        <is>
          <r>
            <t xml:space="preserve">240.300. 10.  40</t>
          </r>
        </is>
      </c>
      <c r="G315" s="61" t="inlineStr">
        <is>
          <r>
            <t xml:space="preserve">Oo</t>
          </r>
        </is>
      </c>
      <c r="H315" s="61" t="inlineStr">
        <is>
          <r>
            <t xml:space="preserve">Yes</t>
          </r>
        </is>
      </c>
      <c r="I315" s="62" t="inlineStr">
        <is>
          <r>
            <t xml:space="preserve">Diameter DN 125 - 200 mm, PN20 to PN50</t>
          </r>
        </is>
      </c>
      <c r="J315" s="63" t="n">
        <v>58.0</v>
      </c>
      <c r="K315" s="61" t="inlineStr">
        <is>
          <r>
            <t xml:space="preserve">PC</t>
          </r>
        </is>
      </c>
      <c r="L315" s="64" t="n">
        <v>0.0</v>
      </c>
      <c r="M315" s="64" t="n">
        <v>0.0</v>
      </c>
      <c r="N315" s="64" t="n">
        <v>0.0</v>
      </c>
      <c r="O315" s="65" t="n">
        <f>SUM(INDIRECT(ADDRESS(ROW(), COLUMN()-1)),INDIRECT(ADDRESS(ROW(), COLUMN()-2)),INDIRECT(ADDRESS(ROW(), COLUMN()-3)))</f>
        <v>0.0</v>
      </c>
      <c r="P315" s="82" t="inlineStr">
        <f>INDIRECT(ADDRESS(ROW(),COLUMN()-6))*INDIRECT(ADDRESS(ROW(),COLUMN()-1))</f>
      </c>
    </row>
    <row r="316" customHeight="1" ht="15">
      <c r="A316" s="58" t="n">
        <v>4.0</v>
      </c>
      <c r="B316" s="47" t="inlineStr">
        <is>
          <r>
            <t xml:space="preserve">240</t>
          </r>
        </is>
      </c>
      <c r="C316" s="48" t="inlineStr">
        <is>
          <r>
            <t xml:space="preserve">300</t>
          </r>
        </is>
      </c>
      <c r="D316" s="46" t="inlineStr">
        <is>
          <r>
            <t xml:space="preserve">10</t>
          </r>
        </is>
      </c>
      <c r="E316" s="59" t="inlineStr">
        <is>
          <r>
            <t xml:space="preserve">50</t>
          </r>
        </is>
      </c>
      <c r="F316" s="60" t="inlineStr">
        <is>
          <r>
            <t xml:space="preserve">240.300. 10.  50</t>
          </r>
        </is>
      </c>
      <c r="G316" s="61" t="inlineStr">
        <is>
          <r>
            <t xml:space="preserve">Oo</t>
          </r>
        </is>
      </c>
      <c r="H316" s="61" t="inlineStr">
        <is>
          <r>
            <t xml:space="preserve">Yes</t>
          </r>
        </is>
      </c>
      <c r="I316" s="62" t="inlineStr">
        <is>
          <r>
            <t xml:space="preserve">Diameter DN 250 - 300 mm, PN20 to PN50</t>
          </r>
        </is>
      </c>
      <c r="J316" s="63" t="n">
        <v>33.0</v>
      </c>
      <c r="K316" s="61" t="inlineStr">
        <is>
          <r>
            <t xml:space="preserve">PC</t>
          </r>
        </is>
      </c>
      <c r="L316" s="64" t="n">
        <v>0.0</v>
      </c>
      <c r="M316" s="64" t="n">
        <v>0.0</v>
      </c>
      <c r="N316" s="64" t="n">
        <v>0.0</v>
      </c>
      <c r="O316" s="65" t="n">
        <f>SUM(INDIRECT(ADDRESS(ROW(), COLUMN()-1)),INDIRECT(ADDRESS(ROW(), COLUMN()-2)),INDIRECT(ADDRESS(ROW(), COLUMN()-3)))</f>
        <v>0.0</v>
      </c>
      <c r="P316" s="82" t="inlineStr">
        <f>INDIRECT(ADDRESS(ROW(),COLUMN()-6))*INDIRECT(ADDRESS(ROW(),COLUMN()-1))</f>
      </c>
    </row>
    <row r="317" customHeight="1" ht="15">
      <c r="A317" s="58" t="n">
        <v>4.0</v>
      </c>
      <c r="B317" s="47" t="inlineStr">
        <is>
          <r>
            <t xml:space="preserve">240</t>
          </r>
        </is>
      </c>
      <c r="C317" s="48" t="inlineStr">
        <is>
          <r>
            <t xml:space="preserve">300</t>
          </r>
        </is>
      </c>
      <c r="D317" s="46" t="inlineStr">
        <is>
          <r>
            <t xml:space="preserve">10</t>
          </r>
        </is>
      </c>
      <c r="E317" s="59" t="inlineStr">
        <is>
          <r>
            <t xml:space="preserve">60</t>
          </r>
        </is>
      </c>
      <c r="F317" s="60" t="inlineStr">
        <is>
          <r>
            <t xml:space="preserve">240.300. 10.  60</t>
          </r>
        </is>
      </c>
      <c r="G317" s="61" t="inlineStr">
        <is>
          <r>
            <t xml:space="preserve">Oo</t>
          </r>
        </is>
      </c>
      <c r="H317" s="61" t="inlineStr">
        <is>
          <r>
            <t xml:space="preserve">Yes</t>
          </r>
        </is>
      </c>
      <c r="I317" s="62" t="inlineStr">
        <is>
          <r>
            <t xml:space="preserve">Diameter DN 350 - 400 mm, PN20 to PN50</t>
          </r>
        </is>
      </c>
      <c r="J317" s="63" t="n">
        <v>41.0</v>
      </c>
      <c r="K317" s="61" t="inlineStr">
        <is>
          <r>
            <t xml:space="preserve">PC</t>
          </r>
        </is>
      </c>
      <c r="L317" s="64" t="n">
        <v>0.0</v>
      </c>
      <c r="M317" s="64" t="n">
        <v>0.0</v>
      </c>
      <c r="N317" s="64" t="n">
        <v>0.0</v>
      </c>
      <c r="O317" s="65" t="n">
        <f>SUM(INDIRECT(ADDRESS(ROW(), COLUMN()-1)),INDIRECT(ADDRESS(ROW(), COLUMN()-2)),INDIRECT(ADDRESS(ROW(), COLUMN()-3)))</f>
        <v>0.0</v>
      </c>
      <c r="P317" s="82" t="inlineStr">
        <f>INDIRECT(ADDRESS(ROW(),COLUMN()-6))*INDIRECT(ADDRESS(ROW(),COLUMN()-1))</f>
      </c>
    </row>
    <row r="318" customHeight="1" ht="15">
      <c r="A318" s="58" t="n">
        <v>4.0</v>
      </c>
      <c r="B318" s="47" t="inlineStr">
        <is>
          <r>
            <t xml:space="preserve">240</t>
          </r>
        </is>
      </c>
      <c r="C318" s="48" t="inlineStr">
        <is>
          <r>
            <t xml:space="preserve">300</t>
          </r>
        </is>
      </c>
      <c r="D318" s="46" t="inlineStr">
        <is>
          <r>
            <t xml:space="preserve">10</t>
          </r>
        </is>
      </c>
      <c r="E318" s="59" t="inlineStr">
        <is>
          <r>
            <t xml:space="preserve">70</t>
          </r>
        </is>
      </c>
      <c r="F318" s="60" t="inlineStr">
        <is>
          <r>
            <t xml:space="preserve">240.300. 10.  70</t>
          </r>
        </is>
      </c>
      <c r="G318" s="61" t="inlineStr">
        <is>
          <r>
            <t xml:space="preserve">Oo</t>
          </r>
        </is>
      </c>
      <c r="H318" s="61" t="inlineStr">
        <is>
          <r>
            <t xml:space="preserve">Yes</t>
          </r>
        </is>
      </c>
      <c r="I318" s="62" t="inlineStr">
        <is>
          <r>
            <t xml:space="preserve">Diameter DN 450 - 500 mm, PN20 to PN50</t>
          </r>
        </is>
      </c>
      <c r="J318" s="63" t="n">
        <v>20.0</v>
      </c>
      <c r="K318" s="61" t="inlineStr">
        <is>
          <r>
            <t xml:space="preserve">PC</t>
          </r>
        </is>
      </c>
      <c r="L318" s="64" t="n">
        <v>0.0</v>
      </c>
      <c r="M318" s="64" t="n">
        <v>0.0</v>
      </c>
      <c r="N318" s="64" t="n">
        <v>0.0</v>
      </c>
      <c r="O318" s="65" t="n">
        <f>SUM(INDIRECT(ADDRESS(ROW(), COLUMN()-1)),INDIRECT(ADDRESS(ROW(), COLUMN()-2)),INDIRECT(ADDRESS(ROW(), COLUMN()-3)))</f>
        <v>0.0</v>
      </c>
      <c r="P318" s="82" t="inlineStr">
        <f>INDIRECT(ADDRESS(ROW(),COLUMN()-6))*INDIRECT(ADDRESS(ROW(),COLUMN()-1))</f>
      </c>
    </row>
    <row r="319" customHeight="1" ht="15">
      <c r="A319" s="58" t="n">
        <v>4.0</v>
      </c>
      <c r="B319" s="47" t="inlineStr">
        <is>
          <r>
            <t xml:space="preserve">240</t>
          </r>
        </is>
      </c>
      <c r="C319" s="48" t="inlineStr">
        <is>
          <r>
            <t xml:space="preserve">300</t>
          </r>
        </is>
      </c>
      <c r="D319" s="46" t="inlineStr">
        <is>
          <r>
            <t xml:space="preserve">10</t>
          </r>
        </is>
      </c>
      <c r="E319" s="59" t="inlineStr">
        <is>
          <r>
            <t xml:space="preserve">80</t>
          </r>
        </is>
      </c>
      <c r="F319" s="60" t="inlineStr">
        <is>
          <r>
            <t xml:space="preserve">240.300. 10.  80</t>
          </r>
        </is>
      </c>
      <c r="G319" s="61" t="inlineStr">
        <is>
          <r>
            <t xml:space="preserve">Oo</t>
          </r>
        </is>
      </c>
      <c r="H319" s="61" t="inlineStr">
        <is>
          <r>
            <t xml:space="preserve">Yes</t>
          </r>
        </is>
      </c>
      <c r="I319" s="62" t="inlineStr">
        <is>
          <r>
            <t xml:space="preserve">Diameter DN 550 - 700 mm, PN20 to PN50</t>
          </r>
        </is>
      </c>
      <c r="J319" s="63" t="n">
        <v>39.0</v>
      </c>
      <c r="K319" s="61" t="inlineStr">
        <is>
          <r>
            <t xml:space="preserve">PC</t>
          </r>
        </is>
      </c>
      <c r="L319" s="64" t="n">
        <v>0.0</v>
      </c>
      <c r="M319" s="64" t="n">
        <v>0.0</v>
      </c>
      <c r="N319" s="64" t="n">
        <v>0.0</v>
      </c>
      <c r="O319" s="65" t="n">
        <f>SUM(INDIRECT(ADDRESS(ROW(), COLUMN()-1)),INDIRECT(ADDRESS(ROW(), COLUMN()-2)),INDIRECT(ADDRESS(ROW(), COLUMN()-3)))</f>
        <v>0.0</v>
      </c>
      <c r="P319" s="82" t="inlineStr">
        <f>INDIRECT(ADDRESS(ROW(),COLUMN()-6))*INDIRECT(ADDRESS(ROW(),COLUMN()-1))</f>
      </c>
    </row>
    <row r="320" customHeight="1" ht="15">
      <c r="A320" s="58" t="n">
        <v>4.0</v>
      </c>
      <c r="B320" s="47" t="inlineStr">
        <is>
          <r>
            <t xml:space="preserve">240</t>
          </r>
        </is>
      </c>
      <c r="C320" s="48" t="inlineStr">
        <is>
          <r>
            <t xml:space="preserve">300</t>
          </r>
        </is>
      </c>
      <c r="D320" s="46" t="inlineStr">
        <is>
          <r>
            <t xml:space="preserve">10</t>
          </r>
        </is>
      </c>
      <c r="E320" s="59" t="inlineStr">
        <is>
          <r>
            <t xml:space="preserve">90</t>
          </r>
        </is>
      </c>
      <c r="F320" s="60" t="inlineStr">
        <is>
          <r>
            <t xml:space="preserve">240.300. 10.  90</t>
          </r>
        </is>
      </c>
      <c r="G320" s="61" t="inlineStr">
        <is>
          <r>
            <t xml:space="preserve">Oo</t>
          </r>
        </is>
      </c>
      <c r="H320" s="61" t="inlineStr">
        <is>
          <r>
            <t xml:space="preserve">Yes</t>
          </r>
        </is>
      </c>
      <c r="I320" s="62" t="inlineStr">
        <is>
          <r>
            <t xml:space="preserve">Diameter DN 750 - 950 mm, PN20 to PN50</t>
          </r>
        </is>
      </c>
      <c r="J320" s="63" t="n">
        <v>22.0</v>
      </c>
      <c r="K320" s="61" t="inlineStr">
        <is>
          <r>
            <t xml:space="preserve">PC</t>
          </r>
        </is>
      </c>
      <c r="L320" s="64" t="n">
        <v>0.0</v>
      </c>
      <c r="M320" s="64" t="n">
        <v>0.0</v>
      </c>
      <c r="N320" s="64" t="n">
        <v>0.0</v>
      </c>
      <c r="O320" s="65" t="n">
        <f>SUM(INDIRECT(ADDRESS(ROW(), COLUMN()-1)),INDIRECT(ADDRESS(ROW(), COLUMN()-2)),INDIRECT(ADDRESS(ROW(), COLUMN()-3)))</f>
        <v>0.0</v>
      </c>
      <c r="P320" s="82" t="inlineStr">
        <f>INDIRECT(ADDRESS(ROW(),COLUMN()-6))*INDIRECT(ADDRESS(ROW(),COLUMN()-1))</f>
      </c>
    </row>
    <row r="321" customHeight="1" ht="15">
      <c r="A321" s="58" t="n">
        <v>4.0</v>
      </c>
      <c r="B321" s="47" t="inlineStr">
        <is>
          <r>
            <t xml:space="preserve">240</t>
          </r>
        </is>
      </c>
      <c r="C321" s="48" t="inlineStr">
        <is>
          <r>
            <t xml:space="preserve">300</t>
          </r>
        </is>
      </c>
      <c r="D321" s="46" t="inlineStr">
        <is>
          <r>
            <t xml:space="preserve">10</t>
          </r>
        </is>
      </c>
      <c r="E321" s="59" t="inlineStr">
        <is>
          <r>
            <t xml:space="preserve">100</t>
          </r>
        </is>
      </c>
      <c r="F321" s="60" t="inlineStr">
        <is>
          <r>
            <t xml:space="preserve">240.300. 10. 100</t>
          </r>
        </is>
      </c>
      <c r="G321" s="61" t="inlineStr">
        <is>
          <r>
            <t xml:space="preserve">Oo</t>
          </r>
        </is>
      </c>
      <c r="H321" s="61" t="inlineStr">
        <is>
          <r>
            <t xml:space="preserve">Yes</t>
          </r>
        </is>
      </c>
      <c r="I321" s="62" t="inlineStr">
        <is>
          <r>
            <t xml:space="preserve">Diameter DN 1000 - 1200 mm, PN20 to PN50</t>
          </r>
        </is>
      </c>
      <c r="J321" s="63" t="n">
        <v>4.0</v>
      </c>
      <c r="K321" s="61" t="inlineStr">
        <is>
          <r>
            <t xml:space="preserve">PC</t>
          </r>
        </is>
      </c>
      <c r="L321" s="64" t="n">
        <v>0.0</v>
      </c>
      <c r="M321" s="64" t="n">
        <v>0.0</v>
      </c>
      <c r="N321" s="64" t="n">
        <v>0.0</v>
      </c>
      <c r="O321" s="65" t="n">
        <f>SUM(INDIRECT(ADDRESS(ROW(), COLUMN()-1)),INDIRECT(ADDRESS(ROW(), COLUMN()-2)),INDIRECT(ADDRESS(ROW(), COLUMN()-3)))</f>
        <v>0.0</v>
      </c>
      <c r="P321" s="82" t="inlineStr">
        <f>INDIRECT(ADDRESS(ROW(),COLUMN()-6))*INDIRECT(ADDRESS(ROW(),COLUMN()-1))</f>
      </c>
    </row>
    <row r="322" customHeight="1" ht="15">
      <c r="A322" s="34" t="n">
        <v>2.0</v>
      </c>
      <c r="B322" s="35" t="inlineStr">
        <is>
          <r>
            <t xml:space="preserve">240</t>
          </r>
        </is>
      </c>
      <c r="C322" s="36" t="inlineStr">
        <is>
          <r>
            <t xml:space="preserve">310</t>
          </r>
        </is>
      </c>
      <c r="D322" s="36" t="inlineStr"/>
      <c r="E322" s="37" t="inlineStr"/>
      <c r="F322" s="38" t="inlineStr">
        <is>
          <r>
            <t xml:space="preserve">240.310</t>
          </r>
        </is>
      </c>
      <c r="G322" s="39" t="inlineStr"/>
      <c r="H322" s="40" t="inlineStr"/>
      <c r="I322" s="41" t="inlineStr">
        <is>
          <r>
            <t xml:space="preserve">Handling + Installation of Valves &amp; Inline Items (excluding bolt up or welding)</t>
          </r>
        </is>
      </c>
      <c r="J322" s="42" t="inlineStr"/>
      <c r="K322" s="42" t="inlineStr"/>
      <c r="L322" s="43" t="inlineStr"/>
      <c r="M322" s="43" t="inlineStr"/>
      <c r="N322" s="43" t="inlineStr"/>
      <c r="O322" s="44" t="inlineStr"/>
      <c r="P322" s="45" t="inlineStr">
        <f>SUM(SUMIFS(P:P,A:A,4,B:B,INDIRECT(ADDRESS(ROW(),2)),C:C,INDIRECT(ADDRESS(ROW(),3)),G:G,{"","=Ow"}))</f>
      </c>
    </row>
    <row r="323" customHeight="0" bestFit="1" ht="490" outlineLevel="1">
      <c r="A323" s="58" t="inlineStr">
        <is>
          <r>
            <t xml:space="preserve">N</t>
          </r>
        </is>
      </c>
      <c r="B323" s="80" t="inlineStr">
        <is>
          <r>
            <t xml:space="preserve">240</t>
          </r>
        </is>
      </c>
      <c r="C323" s="68" t="inlineStr">
        <is>
          <r>
            <t xml:space="preserve">310</t>
          </r>
        </is>
      </c>
      <c r="D323" s="81" t="inlineStr"/>
      <c r="E323" s="77" t="inlineStr"/>
      <c r="F323" s="78" t="inlineStr">
        <is>
          <r>
            <t xml:space="preserve">240.310</t>
          </r>
        </is>
      </c>
      <c r="G323" s="72" t="inlineStr">
        <is>
          <r>
            <t xml:space="preserve">Note to Chapter: </t>
          </r>
        </is>
      </c>
      <c r="H323" s="72" t="inlineStr"/>
      <c r="I323" s="73" t="inlineStr">
        <is>
          <r>
            <rPr>
              <rFont val="SansSerif"/>
              <color rgb="000000"/>
              <sz val="10.0"/>
            </rPr>
            <t xml:space="preserve">Remark to chapter 240.310
The term inline items refers to strainers, filters, venturi pipes, flame arrestors, baskets, bellows, flow meters etc. which do have a special function, but will be installed as part of the piping system.
All types of valves with no respect to connection method (flanged, welded or screwed) or valve function shall be considered hereunder.
Labor Rate shall include:
•  carrying out of inspections as per inspection test plan
•  receiving, unpacking, inspection, storage, marking, preservation, protecting, identification of materials provided by COMPANY
•  all activities to ensure traceability and the respective documentation activities required
•  any loading, intermediate transport, unloading and storage during construction
•  handling and hauling from storage location to erection site, rigging in place, fitting, aligning, temporary supporting, fixing of pipe or fitting in position,
•  all measuring, marking, restamping, cleaning (inside and outside item) and temporary preservation for transport (like caps)
•  disposal of any packing and temporary support material
•  preparation, updating and adminstration of pressure test packages and test P&amp;IDs
•  handling and administration of all issued construction documents
•  installation of valve actuators
•  lubrication of valve spindles if specified
•  for Safety valves: including calibration and pop test at site or close-by (only after COMPANY´s approval)
Material Rate shall include:
•  lubricants
•  all supporting material required to install the valve in the defined position
Equipment Rate shall include:
•  all tools and machines required for the installation of the valves
Exclusions:
•  welding of valves to piping or equipment --&gt; to be included in "Welding"
•  bolting of valves to flanges --&gt; to be included in "Bolt ups"
Methods of Measurement:
•  Methods of measurement for all items are defined in Document &amp;AA W-SK-2411
•  installation of valves will be compensated per piece [PC]</t>
          </r>
        </is>
      </c>
      <c r="J323" s="74" t="inlineStr"/>
      <c r="K323" s="74" t="inlineStr"/>
      <c r="L323" s="75" t="inlineStr"/>
      <c r="M323" s="75" t="inlineStr"/>
      <c r="N323" s="75" t="inlineStr"/>
      <c r="O323" s="76" t="inlineStr"/>
      <c r="P323" s="62" t="inlineStr"/>
    </row>
    <row r="324" customHeight="1" ht="15">
      <c r="A324" s="46" t="n">
        <v>3.0</v>
      </c>
      <c r="B324" s="47" t="inlineStr">
        <is>
          <r>
            <t xml:space="preserve">240</t>
          </r>
        </is>
      </c>
      <c r="C324" s="48" t="inlineStr">
        <is>
          <r>
            <t xml:space="preserve">310</t>
          </r>
        </is>
      </c>
      <c r="D324" s="46" t="inlineStr">
        <is>
          <r>
            <t xml:space="preserve">10</t>
          </r>
        </is>
      </c>
      <c r="E324" s="49" t="inlineStr"/>
      <c r="F324" s="50" t="inlineStr">
        <is>
          <r>
            <t xml:space="preserve">240.310. 10</t>
          </r>
        </is>
      </c>
      <c r="G324" s="51" t="inlineStr"/>
      <c r="H324" s="52" t="inlineStr"/>
      <c r="I324" s="53" t="inlineStr">
        <is>
          <r>
            <t xml:space="preserve">Globe Valves, gate valves, butterfly valves, check valves and comparable</t>
          </r>
        </is>
      </c>
      <c r="J324" s="54" t="inlineStr"/>
      <c r="K324" s="54" t="inlineStr"/>
      <c r="L324" s="55" t="inlineStr"/>
      <c r="M324" s="55" t="inlineStr"/>
      <c r="N324" s="55" t="inlineStr"/>
      <c r="O324" s="56" t="inlineStr"/>
      <c r="P324" s="57" t="inlineStr">
        <f>SUM(SUMIFS(P:P,A:A,4,B:B,INDIRECT(ADDRESS(ROW(),2)),C:C,INDIRECT(ADDRESS(ROW(),3)),D:D,INDIRECT(ADDRESS(ROW(),4)),G:G,{"","=Ow"}))</f>
      </c>
    </row>
    <row r="325" customHeight="1" ht="15">
      <c r="A325" s="58" t="n">
        <v>4.0</v>
      </c>
      <c r="B325" s="47" t="inlineStr">
        <is>
          <r>
            <t xml:space="preserve">240</t>
          </r>
        </is>
      </c>
      <c r="C325" s="48" t="inlineStr">
        <is>
          <r>
            <t xml:space="preserve">310</t>
          </r>
        </is>
      </c>
      <c r="D325" s="46" t="inlineStr">
        <is>
          <r>
            <t xml:space="preserve">10</t>
          </r>
        </is>
      </c>
      <c r="E325" s="59" t="inlineStr">
        <is>
          <r>
            <t xml:space="preserve">10</t>
          </r>
        </is>
      </c>
      <c r="F325" s="60" t="inlineStr">
        <is>
          <r>
            <t xml:space="preserve">240.310. 10.  10</t>
          </r>
        </is>
      </c>
      <c r="G325" s="61" t="inlineStr">
        <is>
          <r>
            <t xml:space="preserve">Oo</t>
          </r>
        </is>
      </c>
      <c r="H325" s="61" t="inlineStr">
        <is>
          <r>
            <t xml:space="preserve">Yes</t>
          </r>
        </is>
      </c>
      <c r="I325" s="62" t="inlineStr">
        <is>
          <r>
            <t xml:space="preserve">Diameter DN 0 - 25 mm globe valves, gate valves, butterfly valve, check valves, …</t>
          </r>
        </is>
      </c>
      <c r="J325" s="63" t="n">
        <v>56.0</v>
      </c>
      <c r="K325" s="61" t="inlineStr">
        <is>
          <r>
            <t xml:space="preserve">PC</t>
          </r>
        </is>
      </c>
      <c r="L325" s="64" t="n">
        <v>0.0</v>
      </c>
      <c r="M325" s="64" t="n">
        <v>0.0</v>
      </c>
      <c r="N325" s="64" t="n">
        <v>0.0</v>
      </c>
      <c r="O325" s="65" t="n">
        <f>SUM(INDIRECT(ADDRESS(ROW(), COLUMN()-1)),INDIRECT(ADDRESS(ROW(), COLUMN()-2)),INDIRECT(ADDRESS(ROW(), COLUMN()-3)))</f>
        <v>0.0</v>
      </c>
      <c r="P325" s="82" t="inlineStr">
        <f>INDIRECT(ADDRESS(ROW(),COLUMN()-6))*INDIRECT(ADDRESS(ROW(),COLUMN()-1))</f>
      </c>
    </row>
    <row r="326" customHeight="1" ht="15">
      <c r="A326" s="58" t="n">
        <v>4.0</v>
      </c>
      <c r="B326" s="47" t="inlineStr">
        <is>
          <r>
            <t xml:space="preserve">240</t>
          </r>
        </is>
      </c>
      <c r="C326" s="48" t="inlineStr">
        <is>
          <r>
            <t xml:space="preserve">310</t>
          </r>
        </is>
      </c>
      <c r="D326" s="46" t="inlineStr">
        <is>
          <r>
            <t xml:space="preserve">10</t>
          </r>
        </is>
      </c>
      <c r="E326" s="59" t="inlineStr">
        <is>
          <r>
            <t xml:space="preserve">20</t>
          </r>
        </is>
      </c>
      <c r="F326" s="60" t="inlineStr">
        <is>
          <r>
            <t xml:space="preserve">240.310. 10.  20</t>
          </r>
        </is>
      </c>
      <c r="G326" s="61" t="inlineStr">
        <is>
          <r>
            <t xml:space="preserve">Oo</t>
          </r>
        </is>
      </c>
      <c r="H326" s="61" t="inlineStr">
        <is>
          <r>
            <t xml:space="preserve">Yes</t>
          </r>
        </is>
      </c>
      <c r="I326" s="62" t="inlineStr">
        <is>
          <r>
            <t xml:space="preserve">Diameter DN 32 - 50 mm globe valves, gate valves, butterfly valve, check valves, …</t>
          </r>
        </is>
      </c>
      <c r="J326" s="63" t="n">
        <v>93.0</v>
      </c>
      <c r="K326" s="61" t="inlineStr">
        <is>
          <r>
            <t xml:space="preserve">PC</t>
          </r>
        </is>
      </c>
      <c r="L326" s="64" t="n">
        <v>0.0</v>
      </c>
      <c r="M326" s="64" t="n">
        <v>0.0</v>
      </c>
      <c r="N326" s="64" t="n">
        <v>0.0</v>
      </c>
      <c r="O326" s="65" t="n">
        <f>SUM(INDIRECT(ADDRESS(ROW(), COLUMN()-1)),INDIRECT(ADDRESS(ROW(), COLUMN()-2)),INDIRECT(ADDRESS(ROW(), COLUMN()-3)))</f>
        <v>0.0</v>
      </c>
      <c r="P326" s="82" t="inlineStr">
        <f>INDIRECT(ADDRESS(ROW(),COLUMN()-6))*INDIRECT(ADDRESS(ROW(),COLUMN()-1))</f>
      </c>
    </row>
    <row r="327" customHeight="1" ht="15">
      <c r="A327" s="58" t="n">
        <v>4.0</v>
      </c>
      <c r="B327" s="47" t="inlineStr">
        <is>
          <r>
            <t xml:space="preserve">240</t>
          </r>
        </is>
      </c>
      <c r="C327" s="48" t="inlineStr">
        <is>
          <r>
            <t xml:space="preserve">310</t>
          </r>
        </is>
      </c>
      <c r="D327" s="46" t="inlineStr">
        <is>
          <r>
            <t xml:space="preserve">10</t>
          </r>
        </is>
      </c>
      <c r="E327" s="59" t="inlineStr">
        <is>
          <r>
            <t xml:space="preserve">30</t>
          </r>
        </is>
      </c>
      <c r="F327" s="60" t="inlineStr">
        <is>
          <r>
            <t xml:space="preserve">240.310. 10.  30</t>
          </r>
        </is>
      </c>
      <c r="G327" s="61" t="inlineStr">
        <is>
          <r>
            <t xml:space="preserve">Oo</t>
          </r>
        </is>
      </c>
      <c r="H327" s="61" t="inlineStr">
        <is>
          <r>
            <t xml:space="preserve">Yes</t>
          </r>
        </is>
      </c>
      <c r="I327" s="62" t="inlineStr">
        <is>
          <r>
            <t xml:space="preserve">Diameter DN 65 - 100 mm globe valves, gate valves, butterfly valve, check valves, …</t>
          </r>
        </is>
      </c>
      <c r="J327" s="63" t="n">
        <v>26.0</v>
      </c>
      <c r="K327" s="61" t="inlineStr">
        <is>
          <r>
            <t xml:space="preserve">PC</t>
          </r>
        </is>
      </c>
      <c r="L327" s="64" t="n">
        <v>0.0</v>
      </c>
      <c r="M327" s="64" t="n">
        <v>0.0</v>
      </c>
      <c r="N327" s="64" t="n">
        <v>0.0</v>
      </c>
      <c r="O327" s="65" t="n">
        <f>SUM(INDIRECT(ADDRESS(ROW(), COLUMN()-1)),INDIRECT(ADDRESS(ROW(), COLUMN()-2)),INDIRECT(ADDRESS(ROW(), COLUMN()-3)))</f>
        <v>0.0</v>
      </c>
      <c r="P327" s="82" t="inlineStr">
        <f>INDIRECT(ADDRESS(ROW(),COLUMN()-6))*INDIRECT(ADDRESS(ROW(),COLUMN()-1))</f>
      </c>
    </row>
    <row r="328" customHeight="1" ht="15">
      <c r="A328" s="58" t="n">
        <v>4.0</v>
      </c>
      <c r="B328" s="47" t="inlineStr">
        <is>
          <r>
            <t xml:space="preserve">240</t>
          </r>
        </is>
      </c>
      <c r="C328" s="48" t="inlineStr">
        <is>
          <r>
            <t xml:space="preserve">310</t>
          </r>
        </is>
      </c>
      <c r="D328" s="46" t="inlineStr">
        <is>
          <r>
            <t xml:space="preserve">10</t>
          </r>
        </is>
      </c>
      <c r="E328" s="59" t="inlineStr">
        <is>
          <r>
            <t xml:space="preserve">40</t>
          </r>
        </is>
      </c>
      <c r="F328" s="60" t="inlineStr">
        <is>
          <r>
            <t xml:space="preserve">240.310. 10.  40</t>
          </r>
        </is>
      </c>
      <c r="G328" s="61" t="inlineStr">
        <is>
          <r>
            <t xml:space="preserve">Oo</t>
          </r>
        </is>
      </c>
      <c r="H328" s="61" t="inlineStr">
        <is>
          <r>
            <t xml:space="preserve">Yes</t>
          </r>
        </is>
      </c>
      <c r="I328" s="62" t="inlineStr">
        <is>
          <r>
            <t xml:space="preserve">Diameter DN 125 - 200 mm globe valves, gate valves, butterfly valve, check valves, …</t>
          </r>
        </is>
      </c>
      <c r="J328" s="63" t="n">
        <v>45.0</v>
      </c>
      <c r="K328" s="61" t="inlineStr">
        <is>
          <r>
            <t xml:space="preserve">PC</t>
          </r>
        </is>
      </c>
      <c r="L328" s="64" t="n">
        <v>0.0</v>
      </c>
      <c r="M328" s="64" t="n">
        <v>0.0</v>
      </c>
      <c r="N328" s="64" t="n">
        <v>0.0</v>
      </c>
      <c r="O328" s="65" t="n">
        <f>SUM(INDIRECT(ADDRESS(ROW(), COLUMN()-1)),INDIRECT(ADDRESS(ROW(), COLUMN()-2)),INDIRECT(ADDRESS(ROW(), COLUMN()-3)))</f>
        <v>0.0</v>
      </c>
      <c r="P328" s="82" t="inlineStr">
        <f>INDIRECT(ADDRESS(ROW(),COLUMN()-6))*INDIRECT(ADDRESS(ROW(),COLUMN()-1))</f>
      </c>
    </row>
    <row r="329" customHeight="1" ht="15">
      <c r="A329" s="58" t="n">
        <v>4.0</v>
      </c>
      <c r="B329" s="47" t="inlineStr">
        <is>
          <r>
            <t xml:space="preserve">240</t>
          </r>
        </is>
      </c>
      <c r="C329" s="48" t="inlineStr">
        <is>
          <r>
            <t xml:space="preserve">310</t>
          </r>
        </is>
      </c>
      <c r="D329" s="46" t="inlineStr">
        <is>
          <r>
            <t xml:space="preserve">10</t>
          </r>
        </is>
      </c>
      <c r="E329" s="59" t="inlineStr">
        <is>
          <r>
            <t xml:space="preserve">50</t>
          </r>
        </is>
      </c>
      <c r="F329" s="60" t="inlineStr">
        <is>
          <r>
            <t xml:space="preserve">240.310. 10.  50</t>
          </r>
        </is>
      </c>
      <c r="G329" s="61" t="inlineStr">
        <is>
          <r>
            <t xml:space="preserve">Oo</t>
          </r>
        </is>
      </c>
      <c r="H329" s="61" t="inlineStr">
        <is>
          <r>
            <t xml:space="preserve">Yes</t>
          </r>
        </is>
      </c>
      <c r="I329" s="62" t="inlineStr">
        <is>
          <r>
            <t xml:space="preserve">Diameter DN 250 - 300 mm globe valves, gate valves, butterfly valve, check valves, …</t>
          </r>
        </is>
      </c>
      <c r="J329" s="63" t="n">
        <v>30.0</v>
      </c>
      <c r="K329" s="61" t="inlineStr">
        <is>
          <r>
            <t xml:space="preserve">PC</t>
          </r>
        </is>
      </c>
      <c r="L329" s="64" t="n">
        <v>0.0</v>
      </c>
      <c r="M329" s="64" t="n">
        <v>0.0</v>
      </c>
      <c r="N329" s="64" t="n">
        <v>0.0</v>
      </c>
      <c r="O329" s="65" t="n">
        <f>SUM(INDIRECT(ADDRESS(ROW(), COLUMN()-1)),INDIRECT(ADDRESS(ROW(), COLUMN()-2)),INDIRECT(ADDRESS(ROW(), COLUMN()-3)))</f>
        <v>0.0</v>
      </c>
      <c r="P329" s="82" t="inlineStr">
        <f>INDIRECT(ADDRESS(ROW(),COLUMN()-6))*INDIRECT(ADDRESS(ROW(),COLUMN()-1))</f>
      </c>
    </row>
    <row r="330" customHeight="1" ht="15">
      <c r="A330" s="58" t="n">
        <v>4.0</v>
      </c>
      <c r="B330" s="47" t="inlineStr">
        <is>
          <r>
            <t xml:space="preserve">240</t>
          </r>
        </is>
      </c>
      <c r="C330" s="48" t="inlineStr">
        <is>
          <r>
            <t xml:space="preserve">310</t>
          </r>
        </is>
      </c>
      <c r="D330" s="46" t="inlineStr">
        <is>
          <r>
            <t xml:space="preserve">10</t>
          </r>
        </is>
      </c>
      <c r="E330" s="59" t="inlineStr">
        <is>
          <r>
            <t xml:space="preserve">60</t>
          </r>
        </is>
      </c>
      <c r="F330" s="60" t="inlineStr">
        <is>
          <r>
            <t xml:space="preserve">240.310. 10.  60</t>
          </r>
        </is>
      </c>
      <c r="G330" s="61" t="inlineStr">
        <is>
          <r>
            <t xml:space="preserve">Oo</t>
          </r>
        </is>
      </c>
      <c r="H330" s="61" t="inlineStr">
        <is>
          <r>
            <t xml:space="preserve">Yes</t>
          </r>
        </is>
      </c>
      <c r="I330" s="62" t="inlineStr">
        <is>
          <r>
            <t xml:space="preserve">Diameter DN 350 - 400 mm globe valves, gate valves, butterfly valve, check valves, …</t>
          </r>
        </is>
      </c>
      <c r="J330" s="63" t="n">
        <v>32.0</v>
      </c>
      <c r="K330" s="61" t="inlineStr">
        <is>
          <r>
            <t xml:space="preserve">PC</t>
          </r>
        </is>
      </c>
      <c r="L330" s="64" t="n">
        <v>0.0</v>
      </c>
      <c r="M330" s="64" t="n">
        <v>0.0</v>
      </c>
      <c r="N330" s="64" t="n">
        <v>0.0</v>
      </c>
      <c r="O330" s="65" t="n">
        <f>SUM(INDIRECT(ADDRESS(ROW(), COLUMN()-1)),INDIRECT(ADDRESS(ROW(), COLUMN()-2)),INDIRECT(ADDRESS(ROW(), COLUMN()-3)))</f>
        <v>0.0</v>
      </c>
      <c r="P330" s="82" t="inlineStr">
        <f>INDIRECT(ADDRESS(ROW(),COLUMN()-6))*INDIRECT(ADDRESS(ROW(),COLUMN()-1))</f>
      </c>
    </row>
    <row r="331" customHeight="1" ht="15">
      <c r="A331" s="58" t="n">
        <v>4.0</v>
      </c>
      <c r="B331" s="47" t="inlineStr">
        <is>
          <r>
            <t xml:space="preserve">240</t>
          </r>
        </is>
      </c>
      <c r="C331" s="48" t="inlineStr">
        <is>
          <r>
            <t xml:space="preserve">310</t>
          </r>
        </is>
      </c>
      <c r="D331" s="46" t="inlineStr">
        <is>
          <r>
            <t xml:space="preserve">10</t>
          </r>
        </is>
      </c>
      <c r="E331" s="59" t="inlineStr">
        <is>
          <r>
            <t xml:space="preserve">70</t>
          </r>
        </is>
      </c>
      <c r="F331" s="60" t="inlineStr">
        <is>
          <r>
            <t xml:space="preserve">240.310. 10.  70</t>
          </r>
        </is>
      </c>
      <c r="G331" s="61" t="inlineStr">
        <is>
          <r>
            <t xml:space="preserve">Oo</t>
          </r>
        </is>
      </c>
      <c r="H331" s="61" t="inlineStr">
        <is>
          <r>
            <t xml:space="preserve">Yes</t>
          </r>
        </is>
      </c>
      <c r="I331" s="62" t="inlineStr">
        <is>
          <r>
            <t xml:space="preserve">Diameter DN 450 - 500 mm globe valves, gate valves, butterfly valve, check valves, …</t>
          </r>
        </is>
      </c>
      <c r="J331" s="63" t="n">
        <v>15.0</v>
      </c>
      <c r="K331" s="61" t="inlineStr">
        <is>
          <r>
            <t xml:space="preserve">PC</t>
          </r>
        </is>
      </c>
      <c r="L331" s="64" t="n">
        <v>0.0</v>
      </c>
      <c r="M331" s="64" t="n">
        <v>0.0</v>
      </c>
      <c r="N331" s="64" t="n">
        <v>0.0</v>
      </c>
      <c r="O331" s="65" t="n">
        <f>SUM(INDIRECT(ADDRESS(ROW(), COLUMN()-1)),INDIRECT(ADDRESS(ROW(), COLUMN()-2)),INDIRECT(ADDRESS(ROW(), COLUMN()-3)))</f>
        <v>0.0</v>
      </c>
      <c r="P331" s="82" t="inlineStr">
        <f>INDIRECT(ADDRESS(ROW(),COLUMN()-6))*INDIRECT(ADDRESS(ROW(),COLUMN()-1))</f>
      </c>
    </row>
    <row r="332" customHeight="1" ht="15">
      <c r="A332" s="58" t="n">
        <v>4.0</v>
      </c>
      <c r="B332" s="47" t="inlineStr">
        <is>
          <r>
            <t xml:space="preserve">240</t>
          </r>
        </is>
      </c>
      <c r="C332" s="48" t="inlineStr">
        <is>
          <r>
            <t xml:space="preserve">310</t>
          </r>
        </is>
      </c>
      <c r="D332" s="46" t="inlineStr">
        <is>
          <r>
            <t xml:space="preserve">10</t>
          </r>
        </is>
      </c>
      <c r="E332" s="59" t="inlineStr">
        <is>
          <r>
            <t xml:space="preserve">80</t>
          </r>
        </is>
      </c>
      <c r="F332" s="60" t="inlineStr">
        <is>
          <r>
            <t xml:space="preserve">240.310. 10.  80</t>
          </r>
        </is>
      </c>
      <c r="G332" s="61" t="inlineStr">
        <is>
          <r>
            <t xml:space="preserve">Oo</t>
          </r>
        </is>
      </c>
      <c r="H332" s="61" t="inlineStr">
        <is>
          <r>
            <t xml:space="preserve">Yes</t>
          </r>
        </is>
      </c>
      <c r="I332" s="62" t="inlineStr">
        <is>
          <r>
            <t xml:space="preserve">Diameter DN 550 - 700 mm globe valves, gate valves, butterfly valve, check valves, …</t>
          </r>
        </is>
      </c>
      <c r="J332" s="63" t="n">
        <v>30.0</v>
      </c>
      <c r="K332" s="61" t="inlineStr">
        <is>
          <r>
            <t xml:space="preserve">PC</t>
          </r>
        </is>
      </c>
      <c r="L332" s="64" t="n">
        <v>0.0</v>
      </c>
      <c r="M332" s="64" t="n">
        <v>0.0</v>
      </c>
      <c r="N332" s="64" t="n">
        <v>0.0</v>
      </c>
      <c r="O332" s="65" t="n">
        <f>SUM(INDIRECT(ADDRESS(ROW(), COLUMN()-1)),INDIRECT(ADDRESS(ROW(), COLUMN()-2)),INDIRECT(ADDRESS(ROW(), COLUMN()-3)))</f>
        <v>0.0</v>
      </c>
      <c r="P332" s="82" t="inlineStr">
        <f>INDIRECT(ADDRESS(ROW(),COLUMN()-6))*INDIRECT(ADDRESS(ROW(),COLUMN()-1))</f>
      </c>
    </row>
    <row r="333" customHeight="1" ht="15">
      <c r="A333" s="58" t="n">
        <v>4.0</v>
      </c>
      <c r="B333" s="47" t="inlineStr">
        <is>
          <r>
            <t xml:space="preserve">240</t>
          </r>
        </is>
      </c>
      <c r="C333" s="48" t="inlineStr">
        <is>
          <r>
            <t xml:space="preserve">310</t>
          </r>
        </is>
      </c>
      <c r="D333" s="46" t="inlineStr">
        <is>
          <r>
            <t xml:space="preserve">10</t>
          </r>
        </is>
      </c>
      <c r="E333" s="59" t="inlineStr">
        <is>
          <r>
            <t xml:space="preserve">90</t>
          </r>
        </is>
      </c>
      <c r="F333" s="60" t="inlineStr">
        <is>
          <r>
            <t xml:space="preserve">240.310. 10.  90</t>
          </r>
        </is>
      </c>
      <c r="G333" s="61" t="inlineStr">
        <is>
          <r>
            <t xml:space="preserve">Oo</t>
          </r>
        </is>
      </c>
      <c r="H333" s="61" t="inlineStr">
        <is>
          <r>
            <t xml:space="preserve">Yes</t>
          </r>
        </is>
      </c>
      <c r="I333" s="62" t="inlineStr">
        <is>
          <r>
            <t xml:space="preserve">Diameter DN 750 - 950 mm globe valves, gate valves, butterfly valve, check valves, …</t>
          </r>
        </is>
      </c>
      <c r="J333" s="63" t="n">
        <v>21.0</v>
      </c>
      <c r="K333" s="61" t="inlineStr">
        <is>
          <r>
            <t xml:space="preserve">PC</t>
          </r>
        </is>
      </c>
      <c r="L333" s="64" t="n">
        <v>0.0</v>
      </c>
      <c r="M333" s="64" t="n">
        <v>0.0</v>
      </c>
      <c r="N333" s="64" t="n">
        <v>0.0</v>
      </c>
      <c r="O333" s="65" t="n">
        <f>SUM(INDIRECT(ADDRESS(ROW(), COLUMN()-1)),INDIRECT(ADDRESS(ROW(), COLUMN()-2)),INDIRECT(ADDRESS(ROW(), COLUMN()-3)))</f>
        <v>0.0</v>
      </c>
      <c r="P333" s="82" t="inlineStr">
        <f>INDIRECT(ADDRESS(ROW(),COLUMN()-6))*INDIRECT(ADDRESS(ROW(),COLUMN()-1))</f>
      </c>
    </row>
    <row r="334" customHeight="1" ht="15">
      <c r="A334" s="46" t="n">
        <v>3.0</v>
      </c>
      <c r="B334" s="47" t="inlineStr">
        <is>
          <r>
            <t xml:space="preserve">240</t>
          </r>
        </is>
      </c>
      <c r="C334" s="48" t="inlineStr">
        <is>
          <r>
            <t xml:space="preserve">310</t>
          </r>
        </is>
      </c>
      <c r="D334" s="46" t="inlineStr">
        <is>
          <r>
            <t xml:space="preserve">20</t>
          </r>
        </is>
      </c>
      <c r="E334" s="49" t="inlineStr"/>
      <c r="F334" s="50" t="inlineStr">
        <is>
          <r>
            <t xml:space="preserve">240.310. 20</t>
          </r>
        </is>
      </c>
      <c r="G334" s="51" t="inlineStr"/>
      <c r="H334" s="52" t="inlineStr"/>
      <c r="I334" s="53" t="inlineStr">
        <is>
          <r>
            <t xml:space="preserve">Inline items</t>
          </r>
        </is>
      </c>
      <c r="J334" s="54" t="inlineStr"/>
      <c r="K334" s="54" t="inlineStr"/>
      <c r="L334" s="55" t="inlineStr"/>
      <c r="M334" s="55" t="inlineStr"/>
      <c r="N334" s="55" t="inlineStr"/>
      <c r="O334" s="56" t="inlineStr"/>
      <c r="P334" s="57" t="inlineStr">
        <f>SUM(SUMIFS(P:P,A:A,4,B:B,INDIRECT(ADDRESS(ROW(),2)),C:C,INDIRECT(ADDRESS(ROW(),3)),D:D,INDIRECT(ADDRESS(ROW(),4)),G:G,{"","=Ow"}))</f>
      </c>
    </row>
    <row r="335" customHeight="1" ht="25">
      <c r="A335" s="58" t="n">
        <v>4.0</v>
      </c>
      <c r="B335" s="47" t="inlineStr">
        <is>
          <r>
            <t xml:space="preserve">240</t>
          </r>
        </is>
      </c>
      <c r="C335" s="48" t="inlineStr">
        <is>
          <r>
            <t xml:space="preserve">310</t>
          </r>
        </is>
      </c>
      <c r="D335" s="46" t="inlineStr">
        <is>
          <r>
            <t xml:space="preserve">20</t>
          </r>
        </is>
      </c>
      <c r="E335" s="59" t="inlineStr">
        <is>
          <r>
            <t xml:space="preserve">10</t>
          </r>
        </is>
      </c>
      <c r="F335" s="60" t="inlineStr">
        <is>
          <r>
            <t xml:space="preserve">240.310. 20.  10</t>
          </r>
        </is>
      </c>
      <c r="G335" s="61" t="inlineStr">
        <is>
          <r>
            <t xml:space="preserve">Oo</t>
          </r>
        </is>
      </c>
      <c r="H335" s="61" t="inlineStr">
        <is>
          <r>
            <t xml:space="preserve">Yes</t>
          </r>
        </is>
      </c>
      <c r="I335" s="62" t="inlineStr">
        <is>
          <r>
            <t xml:space="preserve">Diameter DN 0 - 25 mm  inline items like strainers, meter runs, flow measurements, venturi pipes, manifolds…</t>
          </r>
        </is>
      </c>
      <c r="J335" s="63" t="n">
        <v>5.0</v>
      </c>
      <c r="K335" s="61" t="inlineStr">
        <is>
          <r>
            <t xml:space="preserve">PC</t>
          </r>
        </is>
      </c>
      <c r="L335" s="64" t="n">
        <v>0.0</v>
      </c>
      <c r="M335" s="64" t="n">
        <v>0.0</v>
      </c>
      <c r="N335" s="64" t="n">
        <v>0.0</v>
      </c>
      <c r="O335" s="65" t="n">
        <f>SUM(INDIRECT(ADDRESS(ROW(), COLUMN()-1)),INDIRECT(ADDRESS(ROW(), COLUMN()-2)),INDIRECT(ADDRESS(ROW(), COLUMN()-3)))</f>
        <v>0.0</v>
      </c>
      <c r="P335" s="82" t="inlineStr">
        <f>INDIRECT(ADDRESS(ROW(),COLUMN()-6))*INDIRECT(ADDRESS(ROW(),COLUMN()-1))</f>
      </c>
    </row>
    <row r="336" customHeight="1" ht="25">
      <c r="A336" s="58" t="n">
        <v>4.0</v>
      </c>
      <c r="B336" s="47" t="inlineStr">
        <is>
          <r>
            <t xml:space="preserve">240</t>
          </r>
        </is>
      </c>
      <c r="C336" s="48" t="inlineStr">
        <is>
          <r>
            <t xml:space="preserve">310</t>
          </r>
        </is>
      </c>
      <c r="D336" s="46" t="inlineStr">
        <is>
          <r>
            <t xml:space="preserve">20</t>
          </r>
        </is>
      </c>
      <c r="E336" s="59" t="inlineStr">
        <is>
          <r>
            <t xml:space="preserve">20</t>
          </r>
        </is>
      </c>
      <c r="F336" s="60" t="inlineStr">
        <is>
          <r>
            <t xml:space="preserve">240.310. 20.  20</t>
          </r>
        </is>
      </c>
      <c r="G336" s="61" t="inlineStr">
        <is>
          <r>
            <t xml:space="preserve">Oo</t>
          </r>
        </is>
      </c>
      <c r="H336" s="61" t="inlineStr">
        <is>
          <r>
            <t xml:space="preserve">Yes</t>
          </r>
        </is>
      </c>
      <c r="I336" s="62" t="inlineStr">
        <is>
          <r>
            <t xml:space="preserve">Diameter DN 32 - 50 mm  inline items like strainers, meter runs, flow measurements, venturi pipes, manifolds…</t>
          </r>
        </is>
      </c>
      <c r="J336" s="63" t="n">
        <v>1.0</v>
      </c>
      <c r="K336" s="61" t="inlineStr">
        <is>
          <r>
            <t xml:space="preserve">PC</t>
          </r>
        </is>
      </c>
      <c r="L336" s="64" t="n">
        <v>0.0</v>
      </c>
      <c r="M336" s="64" t="n">
        <v>0.0</v>
      </c>
      <c r="N336" s="64" t="n">
        <v>0.0</v>
      </c>
      <c r="O336" s="65" t="n">
        <f>SUM(INDIRECT(ADDRESS(ROW(), COLUMN()-1)),INDIRECT(ADDRESS(ROW(), COLUMN()-2)),INDIRECT(ADDRESS(ROW(), COLUMN()-3)))</f>
        <v>0.0</v>
      </c>
      <c r="P336" s="82" t="inlineStr">
        <f>INDIRECT(ADDRESS(ROW(),COLUMN()-6))*INDIRECT(ADDRESS(ROW(),COLUMN()-1))</f>
      </c>
    </row>
    <row r="337" customHeight="1" ht="25">
      <c r="A337" s="58" t="n">
        <v>4.0</v>
      </c>
      <c r="B337" s="47" t="inlineStr">
        <is>
          <r>
            <t xml:space="preserve">240</t>
          </r>
        </is>
      </c>
      <c r="C337" s="48" t="inlineStr">
        <is>
          <r>
            <t xml:space="preserve">310</t>
          </r>
        </is>
      </c>
      <c r="D337" s="46" t="inlineStr">
        <is>
          <r>
            <t xml:space="preserve">20</t>
          </r>
        </is>
      </c>
      <c r="E337" s="59" t="inlineStr">
        <is>
          <r>
            <t xml:space="preserve">30</t>
          </r>
        </is>
      </c>
      <c r="F337" s="60" t="inlineStr">
        <is>
          <r>
            <t xml:space="preserve">240.310. 20.  30</t>
          </r>
        </is>
      </c>
      <c r="G337" s="61" t="inlineStr">
        <is>
          <r>
            <t xml:space="preserve">Oo</t>
          </r>
        </is>
      </c>
      <c r="H337" s="61" t="inlineStr">
        <is>
          <r>
            <t xml:space="preserve">Yes</t>
          </r>
        </is>
      </c>
      <c r="I337" s="62" t="inlineStr">
        <is>
          <r>
            <t xml:space="preserve">Diameter DN 65 - 100 mm  inline items like strainers, meter runs, flow measurements, venturi pipes, manifolds…</t>
          </r>
        </is>
      </c>
      <c r="J337" s="63" t="n">
        <v>1.0</v>
      </c>
      <c r="K337" s="61" t="inlineStr">
        <is>
          <r>
            <t xml:space="preserve">PC</t>
          </r>
        </is>
      </c>
      <c r="L337" s="64" t="n">
        <v>0.0</v>
      </c>
      <c r="M337" s="64" t="n">
        <v>0.0</v>
      </c>
      <c r="N337" s="64" t="n">
        <v>0.0</v>
      </c>
      <c r="O337" s="65" t="n">
        <f>SUM(INDIRECT(ADDRESS(ROW(), COLUMN()-1)),INDIRECT(ADDRESS(ROW(), COLUMN()-2)),INDIRECT(ADDRESS(ROW(), COLUMN()-3)))</f>
        <v>0.0</v>
      </c>
      <c r="P337" s="82" t="inlineStr">
        <f>INDIRECT(ADDRESS(ROW(),COLUMN()-6))*INDIRECT(ADDRESS(ROW(),COLUMN()-1))</f>
      </c>
    </row>
    <row r="338" customHeight="1" ht="15">
      <c r="A338" s="46" t="n">
        <v>3.0</v>
      </c>
      <c r="B338" s="47" t="inlineStr">
        <is>
          <r>
            <t xml:space="preserve">240</t>
          </r>
        </is>
      </c>
      <c r="C338" s="48" t="inlineStr">
        <is>
          <r>
            <t xml:space="preserve">310</t>
          </r>
        </is>
      </c>
      <c r="D338" s="46" t="inlineStr">
        <is>
          <r>
            <t xml:space="preserve">30</t>
          </r>
        </is>
      </c>
      <c r="E338" s="49" t="inlineStr"/>
      <c r="F338" s="50" t="inlineStr">
        <is>
          <r>
            <t xml:space="preserve">240.310. 30</t>
          </r>
        </is>
      </c>
      <c r="G338" s="51" t="inlineStr"/>
      <c r="H338" s="52" t="inlineStr"/>
      <c r="I338" s="53" t="inlineStr">
        <is>
          <r>
            <t xml:space="preserve">Control Valves</t>
          </r>
        </is>
      </c>
      <c r="J338" s="54" t="inlineStr"/>
      <c r="K338" s="54" t="inlineStr"/>
      <c r="L338" s="55" t="inlineStr"/>
      <c r="M338" s="55" t="inlineStr"/>
      <c r="N338" s="55" t="inlineStr"/>
      <c r="O338" s="56" t="inlineStr"/>
      <c r="P338" s="57" t="inlineStr">
        <f>SUM(SUMIFS(P:P,A:A,4,B:B,INDIRECT(ADDRESS(ROW(),2)),C:C,INDIRECT(ADDRESS(ROW(),3)),D:D,INDIRECT(ADDRESS(ROW(),4)),G:G,{"","=Ow"}))</f>
      </c>
    </row>
    <row r="339" customHeight="1" ht="15">
      <c r="A339" s="58" t="n">
        <v>4.0</v>
      </c>
      <c r="B339" s="47" t="inlineStr">
        <is>
          <r>
            <t xml:space="preserve">240</t>
          </r>
        </is>
      </c>
      <c r="C339" s="48" t="inlineStr">
        <is>
          <r>
            <t xml:space="preserve">310</t>
          </r>
        </is>
      </c>
      <c r="D339" s="46" t="inlineStr">
        <is>
          <r>
            <t xml:space="preserve">30</t>
          </r>
        </is>
      </c>
      <c r="E339" s="59" t="inlineStr">
        <is>
          <r>
            <t xml:space="preserve">10</t>
          </r>
        </is>
      </c>
      <c r="F339" s="60" t="inlineStr">
        <is>
          <r>
            <t xml:space="preserve">240.310. 30.  10</t>
          </r>
        </is>
      </c>
      <c r="G339" s="61" t="inlineStr">
        <is>
          <r>
            <t xml:space="preserve">Oo</t>
          </r>
        </is>
      </c>
      <c r="H339" s="61" t="inlineStr">
        <is>
          <r>
            <t xml:space="preserve">Yes</t>
          </r>
        </is>
      </c>
      <c r="I339" s="62" t="inlineStr">
        <is>
          <r>
            <t xml:space="preserve">Diameter DN 0 - 25 mm Control Valves</t>
          </r>
        </is>
      </c>
      <c r="J339" s="63" t="n">
        <v>14.0</v>
      </c>
      <c r="K339" s="61" t="inlineStr">
        <is>
          <r>
            <t xml:space="preserve">PC</t>
          </r>
        </is>
      </c>
      <c r="L339" s="64" t="n">
        <v>0.0</v>
      </c>
      <c r="M339" s="64" t="n">
        <v>0.0</v>
      </c>
      <c r="N339" s="64" t="n">
        <v>0.0</v>
      </c>
      <c r="O339" s="65" t="n">
        <f>SUM(INDIRECT(ADDRESS(ROW(), COLUMN()-1)),INDIRECT(ADDRESS(ROW(), COLUMN()-2)),INDIRECT(ADDRESS(ROW(), COLUMN()-3)))</f>
        <v>0.0</v>
      </c>
      <c r="P339" s="82" t="inlineStr">
        <f>INDIRECT(ADDRESS(ROW(),COLUMN()-6))*INDIRECT(ADDRESS(ROW(),COLUMN()-1))</f>
      </c>
    </row>
    <row r="340" customHeight="1" ht="15">
      <c r="A340" s="58" t="n">
        <v>4.0</v>
      </c>
      <c r="B340" s="47" t="inlineStr">
        <is>
          <r>
            <t xml:space="preserve">240</t>
          </r>
        </is>
      </c>
      <c r="C340" s="48" t="inlineStr">
        <is>
          <r>
            <t xml:space="preserve">310</t>
          </r>
        </is>
      </c>
      <c r="D340" s="46" t="inlineStr">
        <is>
          <r>
            <t xml:space="preserve">30</t>
          </r>
        </is>
      </c>
      <c r="E340" s="59" t="inlineStr">
        <is>
          <r>
            <t xml:space="preserve">20</t>
          </r>
        </is>
      </c>
      <c r="F340" s="60" t="inlineStr">
        <is>
          <r>
            <t xml:space="preserve">240.310. 30.  20</t>
          </r>
        </is>
      </c>
      <c r="G340" s="61" t="inlineStr">
        <is>
          <r>
            <t xml:space="preserve">Oo</t>
          </r>
        </is>
      </c>
      <c r="H340" s="61" t="inlineStr">
        <is>
          <r>
            <t xml:space="preserve">Yes</t>
          </r>
        </is>
      </c>
      <c r="I340" s="62" t="inlineStr">
        <is>
          <r>
            <t xml:space="preserve">Diameter DN 32 - 50 mm Control Valves</t>
          </r>
        </is>
      </c>
      <c r="J340" s="63" t="n">
        <v>9.0</v>
      </c>
      <c r="K340" s="61" t="inlineStr">
        <is>
          <r>
            <t xml:space="preserve">PC</t>
          </r>
        </is>
      </c>
      <c r="L340" s="64" t="n">
        <v>0.0</v>
      </c>
      <c r="M340" s="64" t="n">
        <v>0.0</v>
      </c>
      <c r="N340" s="64" t="n">
        <v>0.0</v>
      </c>
      <c r="O340" s="65" t="n">
        <f>SUM(INDIRECT(ADDRESS(ROW(), COLUMN()-1)),INDIRECT(ADDRESS(ROW(), COLUMN()-2)),INDIRECT(ADDRESS(ROW(), COLUMN()-3)))</f>
        <v>0.0</v>
      </c>
      <c r="P340" s="82" t="inlineStr">
        <f>INDIRECT(ADDRESS(ROW(),COLUMN()-6))*INDIRECT(ADDRESS(ROW(),COLUMN()-1))</f>
      </c>
    </row>
    <row r="341" customHeight="1" ht="15">
      <c r="A341" s="58" t="n">
        <v>4.0</v>
      </c>
      <c r="B341" s="47" t="inlineStr">
        <is>
          <r>
            <t xml:space="preserve">240</t>
          </r>
        </is>
      </c>
      <c r="C341" s="48" t="inlineStr">
        <is>
          <r>
            <t xml:space="preserve">310</t>
          </r>
        </is>
      </c>
      <c r="D341" s="46" t="inlineStr">
        <is>
          <r>
            <t xml:space="preserve">30</t>
          </r>
        </is>
      </c>
      <c r="E341" s="59" t="inlineStr">
        <is>
          <r>
            <t xml:space="preserve">30</t>
          </r>
        </is>
      </c>
      <c r="F341" s="60" t="inlineStr">
        <is>
          <r>
            <t xml:space="preserve">240.310. 30.  30</t>
          </r>
        </is>
      </c>
      <c r="G341" s="61" t="inlineStr">
        <is>
          <r>
            <t xml:space="preserve">Oo</t>
          </r>
        </is>
      </c>
      <c r="H341" s="61" t="inlineStr">
        <is>
          <r>
            <t xml:space="preserve">Yes</t>
          </r>
        </is>
      </c>
      <c r="I341" s="62" t="inlineStr">
        <is>
          <r>
            <t xml:space="preserve">Diameter DN 65 - 100 mm Control Valves</t>
          </r>
        </is>
      </c>
      <c r="J341" s="63" t="n">
        <v>9.0</v>
      </c>
      <c r="K341" s="61" t="inlineStr">
        <is>
          <r>
            <t xml:space="preserve">PC</t>
          </r>
        </is>
      </c>
      <c r="L341" s="64" t="n">
        <v>0.0</v>
      </c>
      <c r="M341" s="64" t="n">
        <v>0.0</v>
      </c>
      <c r="N341" s="64" t="n">
        <v>0.0</v>
      </c>
      <c r="O341" s="65" t="n">
        <f>SUM(INDIRECT(ADDRESS(ROW(), COLUMN()-1)),INDIRECT(ADDRESS(ROW(), COLUMN()-2)),INDIRECT(ADDRESS(ROW(), COLUMN()-3)))</f>
        <v>0.0</v>
      </c>
      <c r="P341" s="82" t="inlineStr">
        <f>INDIRECT(ADDRESS(ROW(),COLUMN()-6))*INDIRECT(ADDRESS(ROW(),COLUMN()-1))</f>
      </c>
    </row>
    <row r="342" customHeight="1" ht="15">
      <c r="A342" s="58" t="n">
        <v>4.0</v>
      </c>
      <c r="B342" s="47" t="inlineStr">
        <is>
          <r>
            <t xml:space="preserve">240</t>
          </r>
        </is>
      </c>
      <c r="C342" s="48" t="inlineStr">
        <is>
          <r>
            <t xml:space="preserve">310</t>
          </r>
        </is>
      </c>
      <c r="D342" s="46" t="inlineStr">
        <is>
          <r>
            <t xml:space="preserve">30</t>
          </r>
        </is>
      </c>
      <c r="E342" s="59" t="inlineStr">
        <is>
          <r>
            <t xml:space="preserve">40</t>
          </r>
        </is>
      </c>
      <c r="F342" s="60" t="inlineStr">
        <is>
          <r>
            <t xml:space="preserve">240.310. 30.  40</t>
          </r>
        </is>
      </c>
      <c r="G342" s="61" t="inlineStr">
        <is>
          <r>
            <t xml:space="preserve">Oo</t>
          </r>
        </is>
      </c>
      <c r="H342" s="61" t="inlineStr">
        <is>
          <r>
            <t xml:space="preserve">Yes</t>
          </r>
        </is>
      </c>
      <c r="I342" s="62" t="inlineStr">
        <is>
          <r>
            <t xml:space="preserve">Diameter DN 125 - 200 mm Control Valves</t>
          </r>
        </is>
      </c>
      <c r="J342" s="63" t="n">
        <v>9.0</v>
      </c>
      <c r="K342" s="61" t="inlineStr">
        <is>
          <r>
            <t xml:space="preserve">PC</t>
          </r>
        </is>
      </c>
      <c r="L342" s="64" t="n">
        <v>0.0</v>
      </c>
      <c r="M342" s="64" t="n">
        <v>0.0</v>
      </c>
      <c r="N342" s="64" t="n">
        <v>0.0</v>
      </c>
      <c r="O342" s="65" t="n">
        <f>SUM(INDIRECT(ADDRESS(ROW(), COLUMN()-1)),INDIRECT(ADDRESS(ROW(), COLUMN()-2)),INDIRECT(ADDRESS(ROW(), COLUMN()-3)))</f>
        <v>0.0</v>
      </c>
      <c r="P342" s="82" t="inlineStr">
        <f>INDIRECT(ADDRESS(ROW(),COLUMN()-6))*INDIRECT(ADDRESS(ROW(),COLUMN()-1))</f>
      </c>
    </row>
    <row r="343" customHeight="1" ht="15">
      <c r="A343" s="58" t="n">
        <v>4.0</v>
      </c>
      <c r="B343" s="47" t="inlineStr">
        <is>
          <r>
            <t xml:space="preserve">240</t>
          </r>
        </is>
      </c>
      <c r="C343" s="48" t="inlineStr">
        <is>
          <r>
            <t xml:space="preserve">310</t>
          </r>
        </is>
      </c>
      <c r="D343" s="46" t="inlineStr">
        <is>
          <r>
            <t xml:space="preserve">30</t>
          </r>
        </is>
      </c>
      <c r="E343" s="59" t="inlineStr">
        <is>
          <r>
            <t xml:space="preserve">50</t>
          </r>
        </is>
      </c>
      <c r="F343" s="60" t="inlineStr">
        <is>
          <r>
            <t xml:space="preserve">240.310. 30.  50</t>
          </r>
        </is>
      </c>
      <c r="G343" s="61" t="inlineStr">
        <is>
          <r>
            <t xml:space="preserve">Oo</t>
          </r>
        </is>
      </c>
      <c r="H343" s="61" t="inlineStr">
        <is>
          <r>
            <t xml:space="preserve">Yes</t>
          </r>
        </is>
      </c>
      <c r="I343" s="62" t="inlineStr">
        <is>
          <r>
            <t xml:space="preserve">Diameter DN 250 - 300 mm Control Valves</t>
          </r>
        </is>
      </c>
      <c r="J343" s="63" t="n">
        <v>5.0</v>
      </c>
      <c r="K343" s="61" t="inlineStr">
        <is>
          <r>
            <t xml:space="preserve">PC</t>
          </r>
        </is>
      </c>
      <c r="L343" s="64" t="n">
        <v>0.0</v>
      </c>
      <c r="M343" s="64" t="n">
        <v>0.0</v>
      </c>
      <c r="N343" s="64" t="n">
        <v>0.0</v>
      </c>
      <c r="O343" s="65" t="n">
        <f>SUM(INDIRECT(ADDRESS(ROW(), COLUMN()-1)),INDIRECT(ADDRESS(ROW(), COLUMN()-2)),INDIRECT(ADDRESS(ROW(), COLUMN()-3)))</f>
        <v>0.0</v>
      </c>
      <c r="P343" s="82" t="inlineStr">
        <f>INDIRECT(ADDRESS(ROW(),COLUMN()-6))*INDIRECT(ADDRESS(ROW(),COLUMN()-1))</f>
      </c>
    </row>
    <row r="344" customHeight="1" ht="15">
      <c r="A344" s="58" t="n">
        <v>4.0</v>
      </c>
      <c r="B344" s="47" t="inlineStr">
        <is>
          <r>
            <t xml:space="preserve">240</t>
          </r>
        </is>
      </c>
      <c r="C344" s="48" t="inlineStr">
        <is>
          <r>
            <t xml:space="preserve">310</t>
          </r>
        </is>
      </c>
      <c r="D344" s="46" t="inlineStr">
        <is>
          <r>
            <t xml:space="preserve">30</t>
          </r>
        </is>
      </c>
      <c r="E344" s="59" t="inlineStr">
        <is>
          <r>
            <t xml:space="preserve">60</t>
          </r>
        </is>
      </c>
      <c r="F344" s="60" t="inlineStr">
        <is>
          <r>
            <t xml:space="preserve">240.310. 30.  60</t>
          </r>
        </is>
      </c>
      <c r="G344" s="61" t="inlineStr">
        <is>
          <r>
            <t xml:space="preserve">Oo</t>
          </r>
        </is>
      </c>
      <c r="H344" s="61" t="inlineStr">
        <is>
          <r>
            <t xml:space="preserve">Yes</t>
          </r>
        </is>
      </c>
      <c r="I344" s="62" t="inlineStr">
        <is>
          <r>
            <t xml:space="preserve">Diameter DN 350 - 400 mm Control Valves</t>
          </r>
        </is>
      </c>
      <c r="J344" s="63" t="n">
        <v>1.0</v>
      </c>
      <c r="K344" s="61" t="inlineStr">
        <is>
          <r>
            <t xml:space="preserve">PC</t>
          </r>
        </is>
      </c>
      <c r="L344" s="64" t="n">
        <v>0.0</v>
      </c>
      <c r="M344" s="64" t="n">
        <v>0.0</v>
      </c>
      <c r="N344" s="64" t="n">
        <v>0.0</v>
      </c>
      <c r="O344" s="65" t="n">
        <f>SUM(INDIRECT(ADDRESS(ROW(), COLUMN()-1)),INDIRECT(ADDRESS(ROW(), COLUMN()-2)),INDIRECT(ADDRESS(ROW(), COLUMN()-3)))</f>
        <v>0.0</v>
      </c>
      <c r="P344" s="82" t="inlineStr">
        <f>INDIRECT(ADDRESS(ROW(),COLUMN()-6))*INDIRECT(ADDRESS(ROW(),COLUMN()-1))</f>
      </c>
    </row>
    <row r="345" customHeight="1" ht="15">
      <c r="A345" s="58" t="n">
        <v>4.0</v>
      </c>
      <c r="B345" s="47" t="inlineStr">
        <is>
          <r>
            <t xml:space="preserve">240</t>
          </r>
        </is>
      </c>
      <c r="C345" s="48" t="inlineStr">
        <is>
          <r>
            <t xml:space="preserve">310</t>
          </r>
        </is>
      </c>
      <c r="D345" s="46" t="inlineStr">
        <is>
          <r>
            <t xml:space="preserve">30</t>
          </r>
        </is>
      </c>
      <c r="E345" s="59" t="inlineStr">
        <is>
          <r>
            <t xml:space="preserve">70</t>
          </r>
        </is>
      </c>
      <c r="F345" s="60" t="inlineStr">
        <is>
          <r>
            <t xml:space="preserve">240.310. 30.  70</t>
          </r>
        </is>
      </c>
      <c r="G345" s="61" t="inlineStr">
        <is>
          <r>
            <t xml:space="preserve">Oo</t>
          </r>
        </is>
      </c>
      <c r="H345" s="61" t="inlineStr">
        <is>
          <r>
            <t xml:space="preserve">Yes</t>
          </r>
        </is>
      </c>
      <c r="I345" s="62" t="inlineStr">
        <is>
          <r>
            <t xml:space="preserve">Diameter DN 450 - 500 mm Control Valves</t>
          </r>
        </is>
      </c>
      <c r="J345" s="63" t="n">
        <v>1.0</v>
      </c>
      <c r="K345" s="61" t="inlineStr">
        <is>
          <r>
            <t xml:space="preserve">PC</t>
          </r>
        </is>
      </c>
      <c r="L345" s="64" t="n">
        <v>0.0</v>
      </c>
      <c r="M345" s="64" t="n">
        <v>0.0</v>
      </c>
      <c r="N345" s="64" t="n">
        <v>0.0</v>
      </c>
      <c r="O345" s="65" t="n">
        <f>SUM(INDIRECT(ADDRESS(ROW(), COLUMN()-1)),INDIRECT(ADDRESS(ROW(), COLUMN()-2)),INDIRECT(ADDRESS(ROW(), COLUMN()-3)))</f>
        <v>0.0</v>
      </c>
      <c r="P345" s="82" t="inlineStr">
        <f>INDIRECT(ADDRESS(ROW(),COLUMN()-6))*INDIRECT(ADDRESS(ROW(),COLUMN()-1))</f>
      </c>
    </row>
    <row r="346" customHeight="1" ht="15">
      <c r="A346" s="58" t="n">
        <v>4.0</v>
      </c>
      <c r="B346" s="47" t="inlineStr">
        <is>
          <r>
            <t xml:space="preserve">240</t>
          </r>
        </is>
      </c>
      <c r="C346" s="48" t="inlineStr">
        <is>
          <r>
            <t xml:space="preserve">310</t>
          </r>
        </is>
      </c>
      <c r="D346" s="46" t="inlineStr">
        <is>
          <r>
            <t xml:space="preserve">30</t>
          </r>
        </is>
      </c>
      <c r="E346" s="59" t="inlineStr">
        <is>
          <r>
            <t xml:space="preserve">80</t>
          </r>
        </is>
      </c>
      <c r="F346" s="60" t="inlineStr">
        <is>
          <r>
            <t xml:space="preserve">240.310. 30.  80</t>
          </r>
        </is>
      </c>
      <c r="G346" s="61" t="inlineStr">
        <is>
          <r>
            <t xml:space="preserve">Oo</t>
          </r>
        </is>
      </c>
      <c r="H346" s="61" t="inlineStr">
        <is>
          <r>
            <t xml:space="preserve">Yes</t>
          </r>
        </is>
      </c>
      <c r="I346" s="62" t="inlineStr">
        <is>
          <r>
            <t xml:space="preserve">Diameter DN 550 - 700 mm Control Valves</t>
          </r>
        </is>
      </c>
      <c r="J346" s="63" t="n">
        <v>1.0</v>
      </c>
      <c r="K346" s="61" t="inlineStr">
        <is>
          <r>
            <t xml:space="preserve">PC</t>
          </r>
        </is>
      </c>
      <c r="L346" s="64" t="n">
        <v>0.0</v>
      </c>
      <c r="M346" s="64" t="n">
        <v>0.0</v>
      </c>
      <c r="N346" s="64" t="n">
        <v>0.0</v>
      </c>
      <c r="O346" s="65" t="n">
        <f>SUM(INDIRECT(ADDRESS(ROW(), COLUMN()-1)),INDIRECT(ADDRESS(ROW(), COLUMN()-2)),INDIRECT(ADDRESS(ROW(), COLUMN()-3)))</f>
        <v>0.0</v>
      </c>
      <c r="P346" s="82" t="inlineStr">
        <f>INDIRECT(ADDRESS(ROW(),COLUMN()-6))*INDIRECT(ADDRESS(ROW(),COLUMN()-1))</f>
      </c>
    </row>
    <row r="347" customHeight="1" ht="15">
      <c r="A347" s="58" t="n">
        <v>4.0</v>
      </c>
      <c r="B347" s="47" t="inlineStr">
        <is>
          <r>
            <t xml:space="preserve">240</t>
          </r>
        </is>
      </c>
      <c r="C347" s="48" t="inlineStr">
        <is>
          <r>
            <t xml:space="preserve">310</t>
          </r>
        </is>
      </c>
      <c r="D347" s="46" t="inlineStr">
        <is>
          <r>
            <t xml:space="preserve">30</t>
          </r>
        </is>
      </c>
      <c r="E347" s="59" t="inlineStr">
        <is>
          <r>
            <t xml:space="preserve">90</t>
          </r>
        </is>
      </c>
      <c r="F347" s="60" t="inlineStr">
        <is>
          <r>
            <t xml:space="preserve">240.310. 30.  90</t>
          </r>
        </is>
      </c>
      <c r="G347" s="61" t="inlineStr">
        <is>
          <r>
            <t xml:space="preserve">Oo</t>
          </r>
        </is>
      </c>
      <c r="H347" s="61" t="inlineStr">
        <is>
          <r>
            <t xml:space="preserve">Yes</t>
          </r>
        </is>
      </c>
      <c r="I347" s="62" t="inlineStr">
        <is>
          <r>
            <t xml:space="preserve">Diameter DN 750 - 950 mm Control Valves</t>
          </r>
        </is>
      </c>
      <c r="J347" s="63" t="n">
        <v>1.0</v>
      </c>
      <c r="K347" s="61" t="inlineStr">
        <is>
          <r>
            <t xml:space="preserve">PC</t>
          </r>
        </is>
      </c>
      <c r="L347" s="64" t="n">
        <v>0.0</v>
      </c>
      <c r="M347" s="64" t="n">
        <v>0.0</v>
      </c>
      <c r="N347" s="64" t="n">
        <v>0.0</v>
      </c>
      <c r="O347" s="65" t="n">
        <f>SUM(INDIRECT(ADDRESS(ROW(), COLUMN()-1)),INDIRECT(ADDRESS(ROW(), COLUMN()-2)),INDIRECT(ADDRESS(ROW(), COLUMN()-3)))</f>
        <v>0.0</v>
      </c>
      <c r="P347" s="82" t="inlineStr">
        <f>INDIRECT(ADDRESS(ROW(),COLUMN()-6))*INDIRECT(ADDRESS(ROW(),COLUMN()-1))</f>
      </c>
    </row>
    <row r="348" customHeight="1" ht="15">
      <c r="A348" s="58" t="n">
        <v>4.0</v>
      </c>
      <c r="B348" s="47" t="inlineStr">
        <is>
          <r>
            <t xml:space="preserve">240</t>
          </r>
        </is>
      </c>
      <c r="C348" s="48" t="inlineStr">
        <is>
          <r>
            <t xml:space="preserve">310</t>
          </r>
        </is>
      </c>
      <c r="D348" s="46" t="inlineStr">
        <is>
          <r>
            <t xml:space="preserve">30</t>
          </r>
        </is>
      </c>
      <c r="E348" s="59" t="inlineStr">
        <is>
          <r>
            <t xml:space="preserve">100</t>
          </r>
        </is>
      </c>
      <c r="F348" s="60" t="inlineStr">
        <is>
          <r>
            <t xml:space="preserve">240.310. 30. 100</t>
          </r>
        </is>
      </c>
      <c r="G348" s="61" t="inlineStr">
        <is>
          <r>
            <t xml:space="preserve">Oo</t>
          </r>
        </is>
      </c>
      <c r="H348" s="61" t="inlineStr">
        <is>
          <r>
            <t xml:space="preserve">Yes</t>
          </r>
        </is>
      </c>
      <c r="I348" s="62" t="inlineStr">
        <is>
          <r>
            <t xml:space="preserve">Diameter DN 1000 - 1200 mm Control Valves</t>
          </r>
        </is>
      </c>
      <c r="J348" s="63" t="n">
        <v>1.0</v>
      </c>
      <c r="K348" s="61" t="inlineStr">
        <is>
          <r>
            <t xml:space="preserve">PC</t>
          </r>
        </is>
      </c>
      <c r="L348" s="64" t="n">
        <v>0.0</v>
      </c>
      <c r="M348" s="64" t="n">
        <v>0.0</v>
      </c>
      <c r="N348" s="64" t="n">
        <v>0.0</v>
      </c>
      <c r="O348" s="65" t="n">
        <f>SUM(INDIRECT(ADDRESS(ROW(), COLUMN()-1)),INDIRECT(ADDRESS(ROW(), COLUMN()-2)),INDIRECT(ADDRESS(ROW(), COLUMN()-3)))</f>
        <v>0.0</v>
      </c>
      <c r="P348" s="82" t="inlineStr">
        <f>INDIRECT(ADDRESS(ROW(),COLUMN()-6))*INDIRECT(ADDRESS(ROW(),COLUMN()-1))</f>
      </c>
    </row>
    <row r="349" customHeight="1" ht="15">
      <c r="A349" s="58" t="n">
        <v>4.0</v>
      </c>
      <c r="B349" s="47" t="inlineStr">
        <is>
          <r>
            <t xml:space="preserve">240</t>
          </r>
        </is>
      </c>
      <c r="C349" s="48" t="inlineStr">
        <is>
          <r>
            <t xml:space="preserve">310</t>
          </r>
        </is>
      </c>
      <c r="D349" s="46" t="inlineStr">
        <is>
          <r>
            <t xml:space="preserve">30</t>
          </r>
        </is>
      </c>
      <c r="E349" s="59" t="inlineStr">
        <is>
          <r>
            <t xml:space="preserve">110</t>
          </r>
        </is>
      </c>
      <c r="F349" s="60" t="inlineStr">
        <is>
          <r>
            <t xml:space="preserve">240.310. 30. 110</t>
          </r>
        </is>
      </c>
      <c r="G349" s="61" t="inlineStr">
        <is>
          <r>
            <t xml:space="preserve">Oo</t>
          </r>
        </is>
      </c>
      <c r="H349" s="61" t="inlineStr">
        <is>
          <r>
            <t xml:space="preserve">Yes</t>
          </r>
        </is>
      </c>
      <c r="I349" s="62" t="inlineStr">
        <is>
          <r>
            <t xml:space="preserve">Diameter DN 1300 - 1500 mm Control Valves</t>
          </r>
        </is>
      </c>
      <c r="J349" s="63" t="n">
        <v>1.0</v>
      </c>
      <c r="K349" s="61" t="inlineStr">
        <is>
          <r>
            <t xml:space="preserve">PC</t>
          </r>
        </is>
      </c>
      <c r="L349" s="64" t="n">
        <v>0.0</v>
      </c>
      <c r="M349" s="64" t="n">
        <v>0.0</v>
      </c>
      <c r="N349" s="64" t="n">
        <v>0.0</v>
      </c>
      <c r="O349" s="65" t="n">
        <f>SUM(INDIRECT(ADDRESS(ROW(), COLUMN()-1)),INDIRECT(ADDRESS(ROW(), COLUMN()-2)),INDIRECT(ADDRESS(ROW(), COLUMN()-3)))</f>
        <v>0.0</v>
      </c>
      <c r="P349" s="82" t="inlineStr">
        <f>INDIRECT(ADDRESS(ROW(),COLUMN()-6))*INDIRECT(ADDRESS(ROW(),COLUMN()-1))</f>
      </c>
    </row>
    <row r="350" customHeight="1" ht="15">
      <c r="A350" s="46" t="n">
        <v>3.0</v>
      </c>
      <c r="B350" s="47" t="inlineStr">
        <is>
          <r>
            <t xml:space="preserve">240</t>
          </r>
        </is>
      </c>
      <c r="C350" s="48" t="inlineStr">
        <is>
          <r>
            <t xml:space="preserve">310</t>
          </r>
        </is>
      </c>
      <c r="D350" s="46" t="inlineStr">
        <is>
          <r>
            <t xml:space="preserve">40</t>
          </r>
        </is>
      </c>
      <c r="E350" s="49" t="inlineStr"/>
      <c r="F350" s="50" t="inlineStr">
        <is>
          <r>
            <t xml:space="preserve">240.310. 40</t>
          </r>
        </is>
      </c>
      <c r="G350" s="51" t="inlineStr"/>
      <c r="H350" s="52" t="inlineStr"/>
      <c r="I350" s="53" t="inlineStr">
        <is>
          <r>
            <t xml:space="preserve">Pressure Safety Valve</t>
          </r>
        </is>
      </c>
      <c r="J350" s="54" t="inlineStr"/>
      <c r="K350" s="54" t="inlineStr"/>
      <c r="L350" s="55" t="inlineStr"/>
      <c r="M350" s="55" t="inlineStr"/>
      <c r="N350" s="55" t="inlineStr"/>
      <c r="O350" s="56" t="inlineStr"/>
      <c r="P350" s="57" t="inlineStr">
        <f>SUM(SUMIFS(P:P,A:A,4,B:B,INDIRECT(ADDRESS(ROW(),2)),C:C,INDIRECT(ADDRESS(ROW(),3)),D:D,INDIRECT(ADDRESS(ROW(),4)),G:G,{"","=Ow"}))</f>
      </c>
    </row>
    <row r="351" customHeight="1" ht="15">
      <c r="A351" s="58" t="n">
        <v>4.0</v>
      </c>
      <c r="B351" s="47" t="inlineStr">
        <is>
          <r>
            <t xml:space="preserve">240</t>
          </r>
        </is>
      </c>
      <c r="C351" s="48" t="inlineStr">
        <is>
          <r>
            <t xml:space="preserve">310</t>
          </r>
        </is>
      </c>
      <c r="D351" s="46" t="inlineStr">
        <is>
          <r>
            <t xml:space="preserve">40</t>
          </r>
        </is>
      </c>
      <c r="E351" s="59" t="inlineStr">
        <is>
          <r>
            <t xml:space="preserve">10</t>
          </r>
        </is>
      </c>
      <c r="F351" s="60" t="inlineStr">
        <is>
          <r>
            <t xml:space="preserve">240.310. 40.  10</t>
          </r>
        </is>
      </c>
      <c r="G351" s="61" t="inlineStr">
        <is>
          <r>
            <t xml:space="preserve">Oo</t>
          </r>
        </is>
      </c>
      <c r="H351" s="61" t="inlineStr">
        <is>
          <r>
            <t xml:space="preserve">Yes</t>
          </r>
        </is>
      </c>
      <c r="I351" s="62" t="inlineStr">
        <is>
          <r>
            <t xml:space="preserve">Diameter DN 0 - 25 mm Pressure Safety Valves</t>
          </r>
        </is>
      </c>
      <c r="J351" s="63" t="n">
        <v>18.0</v>
      </c>
      <c r="K351" s="61" t="inlineStr">
        <is>
          <r>
            <t xml:space="preserve">PC</t>
          </r>
        </is>
      </c>
      <c r="L351" s="64" t="n">
        <v>0.0</v>
      </c>
      <c r="M351" s="64" t="n">
        <v>0.0</v>
      </c>
      <c r="N351" s="64" t="n">
        <v>0.0</v>
      </c>
      <c r="O351" s="65" t="n">
        <f>SUM(INDIRECT(ADDRESS(ROW(), COLUMN()-1)),INDIRECT(ADDRESS(ROW(), COLUMN()-2)),INDIRECT(ADDRESS(ROW(), COLUMN()-3)))</f>
        <v>0.0</v>
      </c>
      <c r="P351" s="82" t="inlineStr">
        <f>INDIRECT(ADDRESS(ROW(),COLUMN()-6))*INDIRECT(ADDRESS(ROW(),COLUMN()-1))</f>
      </c>
    </row>
    <row r="352" customHeight="1" ht="15">
      <c r="A352" s="58" t="n">
        <v>4.0</v>
      </c>
      <c r="B352" s="47" t="inlineStr">
        <is>
          <r>
            <t xml:space="preserve">240</t>
          </r>
        </is>
      </c>
      <c r="C352" s="48" t="inlineStr">
        <is>
          <r>
            <t xml:space="preserve">310</t>
          </r>
        </is>
      </c>
      <c r="D352" s="46" t="inlineStr">
        <is>
          <r>
            <t xml:space="preserve">40</t>
          </r>
        </is>
      </c>
      <c r="E352" s="59" t="inlineStr">
        <is>
          <r>
            <t xml:space="preserve">20</t>
          </r>
        </is>
      </c>
      <c r="F352" s="60" t="inlineStr">
        <is>
          <r>
            <t xml:space="preserve">240.310. 40.  20</t>
          </r>
        </is>
      </c>
      <c r="G352" s="61" t="inlineStr">
        <is>
          <r>
            <t xml:space="preserve">Oo</t>
          </r>
        </is>
      </c>
      <c r="H352" s="61" t="inlineStr">
        <is>
          <r>
            <t xml:space="preserve">Yes</t>
          </r>
        </is>
      </c>
      <c r="I352" s="62" t="inlineStr">
        <is>
          <r>
            <t xml:space="preserve">Diameter DN 32 - 50 mm Pressure Safety Valves</t>
          </r>
        </is>
      </c>
      <c r="J352" s="63" t="n">
        <v>9.0</v>
      </c>
      <c r="K352" s="61" t="inlineStr">
        <is>
          <r>
            <t xml:space="preserve">PC</t>
          </r>
        </is>
      </c>
      <c r="L352" s="64" t="n">
        <v>0.0</v>
      </c>
      <c r="M352" s="64" t="n">
        <v>0.0</v>
      </c>
      <c r="N352" s="64" t="n">
        <v>0.0</v>
      </c>
      <c r="O352" s="65" t="n">
        <f>SUM(INDIRECT(ADDRESS(ROW(), COLUMN()-1)),INDIRECT(ADDRESS(ROW(), COLUMN()-2)),INDIRECT(ADDRESS(ROW(), COLUMN()-3)))</f>
        <v>0.0</v>
      </c>
      <c r="P352" s="82" t="inlineStr">
        <f>INDIRECT(ADDRESS(ROW(),COLUMN()-6))*INDIRECT(ADDRESS(ROW(),COLUMN()-1))</f>
      </c>
    </row>
    <row r="353" customHeight="1" ht="15">
      <c r="A353" s="58" t="n">
        <v>4.0</v>
      </c>
      <c r="B353" s="47" t="inlineStr">
        <is>
          <r>
            <t xml:space="preserve">240</t>
          </r>
        </is>
      </c>
      <c r="C353" s="48" t="inlineStr">
        <is>
          <r>
            <t xml:space="preserve">310</t>
          </r>
        </is>
      </c>
      <c r="D353" s="46" t="inlineStr">
        <is>
          <r>
            <t xml:space="preserve">40</t>
          </r>
        </is>
      </c>
      <c r="E353" s="59" t="inlineStr">
        <is>
          <r>
            <t xml:space="preserve">30</t>
          </r>
        </is>
      </c>
      <c r="F353" s="60" t="inlineStr">
        <is>
          <r>
            <t xml:space="preserve">240.310. 40.  30</t>
          </r>
        </is>
      </c>
      <c r="G353" s="61" t="inlineStr">
        <is>
          <r>
            <t xml:space="preserve">Oo</t>
          </r>
        </is>
      </c>
      <c r="H353" s="61" t="inlineStr">
        <is>
          <r>
            <t xml:space="preserve">Yes</t>
          </r>
        </is>
      </c>
      <c r="I353" s="62" t="inlineStr">
        <is>
          <r>
            <t xml:space="preserve">Diameter DN 65 - 100 mm Pressure Safety Valves</t>
          </r>
        </is>
      </c>
      <c r="J353" s="63" t="n">
        <v>9.0</v>
      </c>
      <c r="K353" s="61" t="inlineStr">
        <is>
          <r>
            <t xml:space="preserve">PC</t>
          </r>
        </is>
      </c>
      <c r="L353" s="64" t="n">
        <v>0.0</v>
      </c>
      <c r="M353" s="64" t="n">
        <v>0.0</v>
      </c>
      <c r="N353" s="64" t="n">
        <v>0.0</v>
      </c>
      <c r="O353" s="65" t="n">
        <f>SUM(INDIRECT(ADDRESS(ROW(), COLUMN()-1)),INDIRECT(ADDRESS(ROW(), COLUMN()-2)),INDIRECT(ADDRESS(ROW(), COLUMN()-3)))</f>
        <v>0.0</v>
      </c>
      <c r="P353" s="82" t="inlineStr">
        <f>INDIRECT(ADDRESS(ROW(),COLUMN()-6))*INDIRECT(ADDRESS(ROW(),COLUMN()-1))</f>
      </c>
    </row>
    <row r="354" customHeight="1" ht="15">
      <c r="A354" s="58" t="n">
        <v>4.0</v>
      </c>
      <c r="B354" s="47" t="inlineStr">
        <is>
          <r>
            <t xml:space="preserve">240</t>
          </r>
        </is>
      </c>
      <c r="C354" s="48" t="inlineStr">
        <is>
          <r>
            <t xml:space="preserve">310</t>
          </r>
        </is>
      </c>
      <c r="D354" s="46" t="inlineStr">
        <is>
          <r>
            <t xml:space="preserve">40</t>
          </r>
        </is>
      </c>
      <c r="E354" s="59" t="inlineStr">
        <is>
          <r>
            <t xml:space="preserve">40</t>
          </r>
        </is>
      </c>
      <c r="F354" s="60" t="inlineStr">
        <is>
          <r>
            <t xml:space="preserve">240.310. 40.  40</t>
          </r>
        </is>
      </c>
      <c r="G354" s="61" t="inlineStr">
        <is>
          <r>
            <t xml:space="preserve">Oo</t>
          </r>
        </is>
      </c>
      <c r="H354" s="61" t="inlineStr">
        <is>
          <r>
            <t xml:space="preserve">Yes</t>
          </r>
        </is>
      </c>
      <c r="I354" s="62" t="inlineStr">
        <is>
          <r>
            <t xml:space="preserve">Diameter DN 125 - 200 mm Pressure Safety Valves</t>
          </r>
        </is>
      </c>
      <c r="J354" s="63" t="n">
        <v>5.0</v>
      </c>
      <c r="K354" s="61" t="inlineStr">
        <is>
          <r>
            <t xml:space="preserve">PC</t>
          </r>
        </is>
      </c>
      <c r="L354" s="64" t="n">
        <v>0.0</v>
      </c>
      <c r="M354" s="64" t="n">
        <v>0.0</v>
      </c>
      <c r="N354" s="64" t="n">
        <v>0.0</v>
      </c>
      <c r="O354" s="65" t="n">
        <f>SUM(INDIRECT(ADDRESS(ROW(), COLUMN()-1)),INDIRECT(ADDRESS(ROW(), COLUMN()-2)),INDIRECT(ADDRESS(ROW(), COLUMN()-3)))</f>
        <v>0.0</v>
      </c>
      <c r="P354" s="82" t="inlineStr">
        <f>INDIRECT(ADDRESS(ROW(),COLUMN()-6))*INDIRECT(ADDRESS(ROW(),COLUMN()-1))</f>
      </c>
    </row>
    <row r="355" customHeight="1" ht="15">
      <c r="A355" s="58" t="n">
        <v>4.0</v>
      </c>
      <c r="B355" s="47" t="inlineStr">
        <is>
          <r>
            <t xml:space="preserve">240</t>
          </r>
        </is>
      </c>
      <c r="C355" s="48" t="inlineStr">
        <is>
          <r>
            <t xml:space="preserve">310</t>
          </r>
        </is>
      </c>
      <c r="D355" s="46" t="inlineStr">
        <is>
          <r>
            <t xml:space="preserve">40</t>
          </r>
        </is>
      </c>
      <c r="E355" s="59" t="inlineStr">
        <is>
          <r>
            <t xml:space="preserve">50</t>
          </r>
        </is>
      </c>
      <c r="F355" s="60" t="inlineStr">
        <is>
          <r>
            <t xml:space="preserve">240.310. 40.  50</t>
          </r>
        </is>
      </c>
      <c r="G355" s="61" t="inlineStr">
        <is>
          <r>
            <t xml:space="preserve">Oo</t>
          </r>
        </is>
      </c>
      <c r="H355" s="61" t="inlineStr">
        <is>
          <r>
            <t xml:space="preserve">Yes</t>
          </r>
        </is>
      </c>
      <c r="I355" s="62" t="inlineStr">
        <is>
          <r>
            <t xml:space="preserve">Diameter DN 250 - 300 mm Pressure Safety Valves</t>
          </r>
        </is>
      </c>
      <c r="J355" s="63" t="n">
        <v>2.0</v>
      </c>
      <c r="K355" s="61" t="inlineStr">
        <is>
          <r>
            <t xml:space="preserve">PC</t>
          </r>
        </is>
      </c>
      <c r="L355" s="64" t="n">
        <v>0.0</v>
      </c>
      <c r="M355" s="64" t="n">
        <v>0.0</v>
      </c>
      <c r="N355" s="64" t="n">
        <v>0.0</v>
      </c>
      <c r="O355" s="65" t="n">
        <f>SUM(INDIRECT(ADDRESS(ROW(), COLUMN()-1)),INDIRECT(ADDRESS(ROW(), COLUMN()-2)),INDIRECT(ADDRESS(ROW(), COLUMN()-3)))</f>
        <v>0.0</v>
      </c>
      <c r="P355" s="82" t="inlineStr">
        <f>INDIRECT(ADDRESS(ROW(),COLUMN()-6))*INDIRECT(ADDRESS(ROW(),COLUMN()-1))</f>
      </c>
    </row>
    <row r="356" customHeight="1" ht="15">
      <c r="A356" s="58" t="n">
        <v>4.0</v>
      </c>
      <c r="B356" s="47" t="inlineStr">
        <is>
          <r>
            <t xml:space="preserve">240</t>
          </r>
        </is>
      </c>
      <c r="C356" s="48" t="inlineStr">
        <is>
          <r>
            <t xml:space="preserve">310</t>
          </r>
        </is>
      </c>
      <c r="D356" s="46" t="inlineStr">
        <is>
          <r>
            <t xml:space="preserve">40</t>
          </r>
        </is>
      </c>
      <c r="E356" s="59" t="inlineStr">
        <is>
          <r>
            <t xml:space="preserve">60</t>
          </r>
        </is>
      </c>
      <c r="F356" s="60" t="inlineStr">
        <is>
          <r>
            <t xml:space="preserve">240.310. 40.  60</t>
          </r>
        </is>
      </c>
      <c r="G356" s="61" t="inlineStr">
        <is>
          <r>
            <t xml:space="preserve">Oo</t>
          </r>
        </is>
      </c>
      <c r="H356" s="61" t="inlineStr">
        <is>
          <r>
            <t xml:space="preserve">Yes</t>
          </r>
        </is>
      </c>
      <c r="I356" s="62" t="inlineStr">
        <is>
          <r>
            <t xml:space="preserve">Diameter DN 350 - 400 mm Pressure Safety Valves</t>
          </r>
        </is>
      </c>
      <c r="J356" s="63" t="n">
        <v>2.0</v>
      </c>
      <c r="K356" s="61" t="inlineStr">
        <is>
          <r>
            <t xml:space="preserve">PC</t>
          </r>
        </is>
      </c>
      <c r="L356" s="64" t="n">
        <v>0.0</v>
      </c>
      <c r="M356" s="64" t="n">
        <v>0.0</v>
      </c>
      <c r="N356" s="64" t="n">
        <v>0.0</v>
      </c>
      <c r="O356" s="65" t="n">
        <f>SUM(INDIRECT(ADDRESS(ROW(), COLUMN()-1)),INDIRECT(ADDRESS(ROW(), COLUMN()-2)),INDIRECT(ADDRESS(ROW(), COLUMN()-3)))</f>
        <v>0.0</v>
      </c>
      <c r="P356" s="82" t="inlineStr">
        <f>INDIRECT(ADDRESS(ROW(),COLUMN()-6))*INDIRECT(ADDRESS(ROW(),COLUMN()-1))</f>
      </c>
    </row>
    <row r="357" customHeight="1" ht="15">
      <c r="A357" s="34" t="n">
        <v>2.0</v>
      </c>
      <c r="B357" s="35" t="inlineStr">
        <is>
          <r>
            <t xml:space="preserve">240</t>
          </r>
        </is>
      </c>
      <c r="C357" s="36" t="inlineStr">
        <is>
          <r>
            <t xml:space="preserve">320</t>
          </r>
        </is>
      </c>
      <c r="D357" s="36" t="inlineStr"/>
      <c r="E357" s="37" t="inlineStr"/>
      <c r="F357" s="38" t="inlineStr">
        <is>
          <r>
            <t xml:space="preserve">240.320</t>
          </r>
        </is>
      </c>
      <c r="G357" s="39" t="inlineStr"/>
      <c r="H357" s="40" t="inlineStr"/>
      <c r="I357" s="41" t="inlineStr">
        <is>
          <r>
            <t xml:space="preserve">Handling &amp; Installation of Pipe Supports</t>
          </r>
        </is>
      </c>
      <c r="J357" s="42" t="inlineStr"/>
      <c r="K357" s="42" t="inlineStr"/>
      <c r="L357" s="43" t="inlineStr"/>
      <c r="M357" s="43" t="inlineStr"/>
      <c r="N357" s="43" t="inlineStr"/>
      <c r="O357" s="44" t="inlineStr"/>
      <c r="P357" s="45" t="inlineStr">
        <f>SUM(SUMIFS(P:P,A:A,4,B:B,INDIRECT(ADDRESS(ROW(),2)),C:C,INDIRECT(ADDRESS(ROW(),3)),G:G,{"","=Ow"}))</f>
      </c>
    </row>
    <row r="358" customHeight="0" bestFit="1" ht="578" outlineLevel="1">
      <c r="A358" s="58" t="inlineStr">
        <is>
          <r>
            <t xml:space="preserve">N</t>
          </r>
        </is>
      </c>
      <c r="B358" s="80" t="inlineStr">
        <is>
          <r>
            <t xml:space="preserve">240</t>
          </r>
        </is>
      </c>
      <c r="C358" s="68" t="inlineStr">
        <is>
          <r>
            <t xml:space="preserve">320</t>
          </r>
        </is>
      </c>
      <c r="D358" s="81" t="inlineStr"/>
      <c r="E358" s="77" t="inlineStr"/>
      <c r="F358" s="78" t="inlineStr">
        <is>
          <r>
            <t xml:space="preserve">240.320</t>
          </r>
        </is>
      </c>
      <c r="G358" s="72" t="inlineStr">
        <is>
          <r>
            <t xml:space="preserve">Note to Chapter: </t>
          </r>
        </is>
      </c>
      <c r="H358" s="72" t="inlineStr"/>
      <c r="I358" s="73" t="inlineStr">
        <is>
          <r>
            <rPr>
              <rFont val="SansSerif"/>
              <color rgb="000000"/>
              <sz val="10.0"/>
            </rPr>
            <t xml:space="preserve">Remark to chapter 240.320
The term supports shall refer to bracket supports, guiding supports, sliding supports, (moment free) anchor supports, cantilever supports, U-Bolts, support pads, pipe (spring) hangers, spring supports and special pipe supports, all for insulated and uninsulated piping inclduing all hold-down and guiding elements
Labor Rate shall include:
•  carrying out of inspections as per inspection test plan
•  all activities to ensure traceability and the respective documentation activities required
•  any loading, intermediate transport, unloading and storage during construction
•  disposal of any packing and temporary support material
•  handling and administration of all issued construction documents
•  handling and hauling from storage location to erection site, rigging in place, fitting, aligning, temporary supporting, fixing of support in position,
•  all measuring, marking, bolting of pipe supports onto pipe and onto structural steel pipe racks or other supporting steel structures including drilling of required holes
•  installation of support elements like PTFE sliding plates, insulation form parts
•  fabrication and installation of any stops or guides welded to piping
•  welding of pipe support elements (like axial stops, guides, sheer plates) and pipe supports to piping, steel structure or equipment
•  inertizing and purging of the pipe (for stainless stell supports)
•  removal of blocking pins and adjustment of spring hangers or spring supports
Material Rate shall include:
•  supply of insulation material for filling of trunnion supports
•  supply of material for stops and guides welded to piping
•  if required lubrication for bolts and nuts
Equipment Rate shall include:
•  all equipment required for the installation of pipe supports
•  all hand tools required for the installation of pipe supports
Exclusions:
•  receiving, unpacking, inspection, storage, marking, preservation, protecting, identification of materials provided by COMPANY --&gt; to be included in "warehousing"
•  welding of trunnion type supports to piping --&gt; to be included in welding of piping
•  fabrication of pipe supports --&gt; to be included in chapter "Fabrication of pipe supports"
•  material supply (except for material explicitly mentioned above) --&gt; to be included in chapter "Fabrication of pipe supports"
•  material supply, fabrication and installation of secondary steel structure supports like field supports, T-posts or goal posts --&gt; to be included in "Structural Steel"
Methods of Measurement:
•  Methods of measurement for all items are defined in Document &amp;AA W-SK-2411
•  installation of pipe supports will be compensated according to total weight of pipe supports in kilogram [kg]</t>
          </r>
        </is>
      </c>
      <c r="J358" s="74" t="inlineStr"/>
      <c r="K358" s="74" t="inlineStr"/>
      <c r="L358" s="75" t="inlineStr"/>
      <c r="M358" s="75" t="inlineStr"/>
      <c r="N358" s="75" t="inlineStr"/>
      <c r="O358" s="76" t="inlineStr"/>
      <c r="P358" s="62" t="inlineStr"/>
    </row>
    <row r="359" customHeight="1" ht="15">
      <c r="A359" s="46" t="n">
        <v>3.0</v>
      </c>
      <c r="B359" s="47" t="inlineStr">
        <is>
          <r>
            <t xml:space="preserve">240</t>
          </r>
        </is>
      </c>
      <c r="C359" s="48" t="inlineStr">
        <is>
          <r>
            <t xml:space="preserve">320</t>
          </r>
        </is>
      </c>
      <c r="D359" s="46" t="inlineStr">
        <is>
          <r>
            <t xml:space="preserve">10</t>
          </r>
        </is>
      </c>
      <c r="E359" s="49" t="inlineStr"/>
      <c r="F359" s="50" t="inlineStr">
        <is>
          <r>
            <t xml:space="preserve">240.320. 10</t>
          </r>
        </is>
      </c>
      <c r="G359" s="51" t="inlineStr"/>
      <c r="H359" s="52" t="inlineStr"/>
      <c r="I359" s="53" t="inlineStr">
        <is>
          <r>
            <t xml:space="preserve">Handling &amp; Installation of Pipe Supports - All Material</t>
          </r>
        </is>
      </c>
      <c r="J359" s="54" t="inlineStr"/>
      <c r="K359" s="54" t="inlineStr"/>
      <c r="L359" s="55" t="inlineStr"/>
      <c r="M359" s="55" t="inlineStr"/>
      <c r="N359" s="55" t="inlineStr"/>
      <c r="O359" s="56" t="inlineStr"/>
      <c r="P359" s="57" t="inlineStr">
        <f>SUM(SUMIFS(P:P,A:A,4,B:B,INDIRECT(ADDRESS(ROW(),2)),C:C,INDIRECT(ADDRESS(ROW(),3)),D:D,INDIRECT(ADDRESS(ROW(),4)),G:G,{"","=Ow"}))</f>
      </c>
    </row>
    <row r="360" customHeight="1" ht="15">
      <c r="A360" s="58" t="n">
        <v>4.0</v>
      </c>
      <c r="B360" s="47" t="inlineStr">
        <is>
          <r>
            <t xml:space="preserve">240</t>
          </r>
        </is>
      </c>
      <c r="C360" s="48" t="inlineStr">
        <is>
          <r>
            <t xml:space="preserve">320</t>
          </r>
        </is>
      </c>
      <c r="D360" s="46" t="inlineStr">
        <is>
          <r>
            <t xml:space="preserve">10</t>
          </r>
        </is>
      </c>
      <c r="E360" s="59" t="inlineStr">
        <is>
          <r>
            <t xml:space="preserve">20</t>
          </r>
        </is>
      </c>
      <c r="F360" s="60" t="inlineStr">
        <is>
          <r>
            <t xml:space="preserve">240.320. 10.  20</t>
          </r>
        </is>
      </c>
      <c r="G360" s="61" t="inlineStr">
        <is>
          <r>
            <t xml:space="preserve">Oo</t>
          </r>
        </is>
      </c>
      <c r="H360" s="61" t="inlineStr">
        <is>
          <r>
            <t xml:space="preserve">Yes</t>
          </r>
        </is>
      </c>
      <c r="I360" s="62" t="inlineStr">
        <is>
          <r>
            <t xml:space="preserve">Weight of one single support &gt;1 - 5kg - Handling &amp; Installation of Pipe Supports - All Material</t>
          </r>
        </is>
      </c>
      <c r="J360" s="63" t="n">
        <v>1134.37</v>
      </c>
      <c r="K360" s="61" t="inlineStr">
        <is>
          <r>
            <t xml:space="preserve">kg</t>
          </r>
        </is>
      </c>
      <c r="L360" s="64" t="n">
        <v>0.0</v>
      </c>
      <c r="M360" s="64" t="n">
        <v>0.0</v>
      </c>
      <c r="N360" s="64" t="n">
        <v>0.0</v>
      </c>
      <c r="O360" s="65" t="n">
        <f>SUM(INDIRECT(ADDRESS(ROW(), COLUMN()-1)),INDIRECT(ADDRESS(ROW(), COLUMN()-2)),INDIRECT(ADDRESS(ROW(), COLUMN()-3)))</f>
        <v>0.0</v>
      </c>
      <c r="P360" s="82" t="inlineStr">
        <f>INDIRECT(ADDRESS(ROW(),COLUMN()-6))*INDIRECT(ADDRESS(ROW(),COLUMN()-1))</f>
      </c>
    </row>
    <row r="361" customHeight="1" ht="15">
      <c r="A361" s="58" t="n">
        <v>4.0</v>
      </c>
      <c r="B361" s="47" t="inlineStr">
        <is>
          <r>
            <t xml:space="preserve">240</t>
          </r>
        </is>
      </c>
      <c r="C361" s="48" t="inlineStr">
        <is>
          <r>
            <t xml:space="preserve">320</t>
          </r>
        </is>
      </c>
      <c r="D361" s="46" t="inlineStr">
        <is>
          <r>
            <t xml:space="preserve">10</t>
          </r>
        </is>
      </c>
      <c r="E361" s="59" t="inlineStr">
        <is>
          <r>
            <t xml:space="preserve">30</t>
          </r>
        </is>
      </c>
      <c r="F361" s="60" t="inlineStr">
        <is>
          <r>
            <t xml:space="preserve">240.320. 10.  30</t>
          </r>
        </is>
      </c>
      <c r="G361" s="61" t="inlineStr">
        <is>
          <r>
            <t xml:space="preserve">Oo</t>
          </r>
        </is>
      </c>
      <c r="H361" s="61" t="inlineStr">
        <is>
          <r>
            <t xml:space="preserve">Yes</t>
          </r>
        </is>
      </c>
      <c r="I361" s="62" t="inlineStr">
        <is>
          <r>
            <t xml:space="preserve">Weight of one single support &gt;5 - 10kg - Handling &amp; Installation of Pipe Supports - All Material</t>
          </r>
        </is>
      </c>
      <c r="J361" s="63" t="n">
        <v>1055.08</v>
      </c>
      <c r="K361" s="61" t="inlineStr">
        <is>
          <r>
            <t xml:space="preserve">kg</t>
          </r>
        </is>
      </c>
      <c r="L361" s="64" t="n">
        <v>0.0</v>
      </c>
      <c r="M361" s="64" t="n">
        <v>0.0</v>
      </c>
      <c r="N361" s="64" t="n">
        <v>0.0</v>
      </c>
      <c r="O361" s="65" t="n">
        <f>SUM(INDIRECT(ADDRESS(ROW(), COLUMN()-1)),INDIRECT(ADDRESS(ROW(), COLUMN()-2)),INDIRECT(ADDRESS(ROW(), COLUMN()-3)))</f>
        <v>0.0</v>
      </c>
      <c r="P361" s="82" t="inlineStr">
        <f>INDIRECT(ADDRESS(ROW(),COLUMN()-6))*INDIRECT(ADDRESS(ROW(),COLUMN()-1))</f>
      </c>
    </row>
    <row r="362" customHeight="1" ht="15">
      <c r="A362" s="58" t="n">
        <v>4.0</v>
      </c>
      <c r="B362" s="47" t="inlineStr">
        <is>
          <r>
            <t xml:space="preserve">240</t>
          </r>
        </is>
      </c>
      <c r="C362" s="48" t="inlineStr">
        <is>
          <r>
            <t xml:space="preserve">320</t>
          </r>
        </is>
      </c>
      <c r="D362" s="46" t="inlineStr">
        <is>
          <r>
            <t xml:space="preserve">10</t>
          </r>
        </is>
      </c>
      <c r="E362" s="59" t="inlineStr">
        <is>
          <r>
            <t xml:space="preserve">40</t>
          </r>
        </is>
      </c>
      <c r="F362" s="60" t="inlineStr">
        <is>
          <r>
            <t xml:space="preserve">240.320. 10.  40</t>
          </r>
        </is>
      </c>
      <c r="G362" s="61" t="inlineStr">
        <is>
          <r>
            <t xml:space="preserve">Oo</t>
          </r>
        </is>
      </c>
      <c r="H362" s="61" t="inlineStr">
        <is>
          <r>
            <t xml:space="preserve">Yes</t>
          </r>
        </is>
      </c>
      <c r="I362" s="62" t="inlineStr">
        <is>
          <r>
            <t xml:space="preserve">Weight of one single support &gt;10 - 20kg - Handling &amp; Installation of Pipe Supports - All Material</t>
          </r>
        </is>
      </c>
      <c r="J362" s="63" t="n">
        <v>2006.25</v>
      </c>
      <c r="K362" s="61" t="inlineStr">
        <is>
          <r>
            <t xml:space="preserve">kg</t>
          </r>
        </is>
      </c>
      <c r="L362" s="64" t="n">
        <v>0.0</v>
      </c>
      <c r="M362" s="64" t="n">
        <v>0.0</v>
      </c>
      <c r="N362" s="64" t="n">
        <v>0.0</v>
      </c>
      <c r="O362" s="65" t="n">
        <f>SUM(INDIRECT(ADDRESS(ROW(), COLUMN()-1)),INDIRECT(ADDRESS(ROW(), COLUMN()-2)),INDIRECT(ADDRESS(ROW(), COLUMN()-3)))</f>
        <v>0.0</v>
      </c>
      <c r="P362" s="82" t="inlineStr">
        <f>INDIRECT(ADDRESS(ROW(),COLUMN()-6))*INDIRECT(ADDRESS(ROW(),COLUMN()-1))</f>
      </c>
    </row>
    <row r="363" customHeight="1" ht="15">
      <c r="A363" s="58" t="n">
        <v>4.0</v>
      </c>
      <c r="B363" s="47" t="inlineStr">
        <is>
          <r>
            <t xml:space="preserve">240</t>
          </r>
        </is>
      </c>
      <c r="C363" s="48" t="inlineStr">
        <is>
          <r>
            <t xml:space="preserve">320</t>
          </r>
        </is>
      </c>
      <c r="D363" s="46" t="inlineStr">
        <is>
          <r>
            <t xml:space="preserve">10</t>
          </r>
        </is>
      </c>
      <c r="E363" s="59" t="inlineStr">
        <is>
          <r>
            <t xml:space="preserve">50</t>
          </r>
        </is>
      </c>
      <c r="F363" s="60" t="inlineStr">
        <is>
          <r>
            <t xml:space="preserve">240.320. 10.  50</t>
          </r>
        </is>
      </c>
      <c r="G363" s="61" t="inlineStr">
        <is>
          <r>
            <t xml:space="preserve">Oo</t>
          </r>
        </is>
      </c>
      <c r="H363" s="61" t="inlineStr">
        <is>
          <r>
            <t xml:space="preserve">Yes</t>
          </r>
        </is>
      </c>
      <c r="I363" s="62" t="inlineStr">
        <is>
          <r>
            <t xml:space="preserve">Weight of one single support &gt;20 - 50kg - Handling &amp; Installation of Pipe Supports - All Material</t>
          </r>
        </is>
      </c>
      <c r="J363" s="63" t="n">
        <v>5001.75</v>
      </c>
      <c r="K363" s="61" t="inlineStr">
        <is>
          <r>
            <t xml:space="preserve">kg</t>
          </r>
        </is>
      </c>
      <c r="L363" s="64" t="n">
        <v>0.0</v>
      </c>
      <c r="M363" s="64" t="n">
        <v>0.0</v>
      </c>
      <c r="N363" s="64" t="n">
        <v>0.0</v>
      </c>
      <c r="O363" s="65" t="n">
        <f>SUM(INDIRECT(ADDRESS(ROW(), COLUMN()-1)),INDIRECT(ADDRESS(ROW(), COLUMN()-2)),INDIRECT(ADDRESS(ROW(), COLUMN()-3)))</f>
        <v>0.0</v>
      </c>
      <c r="P363" s="82" t="inlineStr">
        <f>INDIRECT(ADDRESS(ROW(),COLUMN()-6))*INDIRECT(ADDRESS(ROW(),COLUMN()-1))</f>
      </c>
    </row>
    <row r="364" customHeight="1" ht="15">
      <c r="A364" s="58" t="n">
        <v>4.0</v>
      </c>
      <c r="B364" s="47" t="inlineStr">
        <is>
          <r>
            <t xml:space="preserve">240</t>
          </r>
        </is>
      </c>
      <c r="C364" s="48" t="inlineStr">
        <is>
          <r>
            <t xml:space="preserve">320</t>
          </r>
        </is>
      </c>
      <c r="D364" s="46" t="inlineStr">
        <is>
          <r>
            <t xml:space="preserve">10</t>
          </r>
        </is>
      </c>
      <c r="E364" s="59" t="inlineStr">
        <is>
          <r>
            <t xml:space="preserve">60</t>
          </r>
        </is>
      </c>
      <c r="F364" s="60" t="inlineStr">
        <is>
          <r>
            <t xml:space="preserve">240.320. 10.  60</t>
          </r>
        </is>
      </c>
      <c r="G364" s="61" t="inlineStr">
        <is>
          <r>
            <t xml:space="preserve">Oo</t>
          </r>
        </is>
      </c>
      <c r="H364" s="61" t="inlineStr">
        <is>
          <r>
            <t xml:space="preserve">Yes</t>
          </r>
        </is>
      </c>
      <c r="I364" s="62" t="inlineStr">
        <is>
          <r>
            <t xml:space="preserve">Weight of one single support &gt;50 - 100kg - Handling &amp; Installation of Pipe Supports - All Material</t>
          </r>
        </is>
      </c>
      <c r="J364" s="63" t="n">
        <v>26509.48</v>
      </c>
      <c r="K364" s="61" t="inlineStr">
        <is>
          <r>
            <t xml:space="preserve">kg</t>
          </r>
        </is>
      </c>
      <c r="L364" s="64" t="n">
        <v>0.0</v>
      </c>
      <c r="M364" s="64" t="n">
        <v>0.0</v>
      </c>
      <c r="N364" s="64" t="n">
        <v>0.0</v>
      </c>
      <c r="O364" s="65" t="n">
        <f>SUM(INDIRECT(ADDRESS(ROW(), COLUMN()-1)),INDIRECT(ADDRESS(ROW(), COLUMN()-2)),INDIRECT(ADDRESS(ROW(), COLUMN()-3)))</f>
        <v>0.0</v>
      </c>
      <c r="P364" s="82" t="inlineStr">
        <f>INDIRECT(ADDRESS(ROW(),COLUMN()-6))*INDIRECT(ADDRESS(ROW(),COLUMN()-1))</f>
      </c>
    </row>
    <row r="365" customHeight="1" ht="15">
      <c r="A365" s="58" t="n">
        <v>4.0</v>
      </c>
      <c r="B365" s="47" t="inlineStr">
        <is>
          <r>
            <t xml:space="preserve">240</t>
          </r>
        </is>
      </c>
      <c r="C365" s="48" t="inlineStr">
        <is>
          <r>
            <t xml:space="preserve">320</t>
          </r>
        </is>
      </c>
      <c r="D365" s="46" t="inlineStr">
        <is>
          <r>
            <t xml:space="preserve">10</t>
          </r>
        </is>
      </c>
      <c r="E365" s="59" t="inlineStr">
        <is>
          <r>
            <t xml:space="preserve">70</t>
          </r>
        </is>
      </c>
      <c r="F365" s="60" t="inlineStr">
        <is>
          <r>
            <t xml:space="preserve">240.320. 10.  70</t>
          </r>
        </is>
      </c>
      <c r="G365" s="61" t="inlineStr">
        <is>
          <r>
            <t xml:space="preserve">Oo</t>
          </r>
        </is>
      </c>
      <c r="H365" s="61" t="inlineStr">
        <is>
          <r>
            <t xml:space="preserve">Yes</t>
          </r>
        </is>
      </c>
      <c r="I365" s="62" t="inlineStr">
        <is>
          <r>
            <t xml:space="preserve">Weight of one single support &gt;100 - 200kg - Handling &amp; Installation of Pipe Supports - All Material</t>
          </r>
        </is>
      </c>
      <c r="J365" s="63" t="n">
        <v>3109.57</v>
      </c>
      <c r="K365" s="61" t="inlineStr">
        <is>
          <r>
            <t xml:space="preserve">kg</t>
          </r>
        </is>
      </c>
      <c r="L365" s="64" t="n">
        <v>0.0</v>
      </c>
      <c r="M365" s="64" t="n">
        <v>0.0</v>
      </c>
      <c r="N365" s="64" t="n">
        <v>0.0</v>
      </c>
      <c r="O365" s="65" t="n">
        <f>SUM(INDIRECT(ADDRESS(ROW(), COLUMN()-1)),INDIRECT(ADDRESS(ROW(), COLUMN()-2)),INDIRECT(ADDRESS(ROW(), COLUMN()-3)))</f>
        <v>0.0</v>
      </c>
      <c r="P365" s="82" t="inlineStr">
        <f>INDIRECT(ADDRESS(ROW(),COLUMN()-6))*INDIRECT(ADDRESS(ROW(),COLUMN()-1))</f>
      </c>
    </row>
    <row r="366" customHeight="1" ht="15">
      <c r="A366" s="23" t="n">
        <v>1.0</v>
      </c>
      <c r="B366" s="24" t="inlineStr">
        <is>
          <r>
            <t xml:space="preserve">250</t>
          </r>
        </is>
      </c>
      <c r="C366" s="24" t="inlineStr"/>
      <c r="D366" s="24" t="inlineStr"/>
      <c r="E366" s="25" t="inlineStr"/>
      <c r="F366" s="26" t="inlineStr">
        <is>
          <r>
            <t xml:space="preserve">250</t>
          </r>
        </is>
      </c>
      <c r="G366" s="27" t="inlineStr"/>
      <c r="H366" s="28" t="inlineStr"/>
      <c r="I366" s="29" t="inlineStr">
        <is>
          <r>
            <t xml:space="preserve">Non Destructive Testing</t>
          </r>
        </is>
      </c>
      <c r="J366" s="30" t="inlineStr">
        <f/>
      </c>
      <c r="K366" s="30" t="inlineStr"/>
      <c r="L366" s="31" t="inlineStr">
        <f/>
      </c>
      <c r="M366" s="31" t="inlineStr"/>
      <c r="N366" s="31" t="inlineStr"/>
      <c r="O366" s="32" t="inlineStr">
        <f/>
      </c>
      <c r="P366" s="33" t="inlineStr">
        <f>SUM(SUMIFS(P:P,A:A,4,B:B,INDIRECT(ADDRESS(ROW(),2)),G:G,{"","=Ow"}))</f>
      </c>
    </row>
    <row r="367" customHeight="0" bestFit="1" ht="327" outlineLevel="1">
      <c r="A367" s="58" t="inlineStr">
        <is>
          <r>
            <t xml:space="preserve">N</t>
          </r>
        </is>
      </c>
      <c r="B367" s="67" t="inlineStr">
        <is>
          <r>
            <t xml:space="preserve">250</t>
          </r>
        </is>
      </c>
      <c r="C367" s="81" t="inlineStr"/>
      <c r="D367" s="81" t="inlineStr"/>
      <c r="E367" s="77" t="inlineStr"/>
      <c r="F367" s="78" t="inlineStr">
        <is>
          <r>
            <t xml:space="preserve">250</t>
          </r>
        </is>
      </c>
      <c r="G367" s="72" t="inlineStr">
        <is>
          <r>
            <t xml:space="preserve">Note to Chapter: </t>
          </r>
        </is>
      </c>
      <c r="H367" s="72" t="inlineStr"/>
      <c r="I367" s="73" t="inlineStr">
        <is>
          <r>
            <rPr>
              <rFont val="SansSerif"/>
              <color rgb="000000"/>
              <sz val="10.0"/>
            </rPr>
            <t xml:space="preserve">Remark to chapter 250
Labor Rate shall include:
•  Provision of standard PSA for site staff
•  Provision of (testing) devices includes customer clearance and / or similar third part approvals, if any
•  Handling and transport of the items to be tested
•  Mobilization and demobilization of manpower
•  Initial cleaning, required preparation of the surface before testing, cleaning after testing
•  Performing the tests according to specifications
•  Evaluation and documentation of test results
•  Provision of raw data if required
•  Securing test area (if required)
Material Rate shall include:
•  All consumable materials required for testing
Equipment rate shall include:
•  Testing device including power source
Exclusions:
•  re-testing, repairs and follow up of welds due to contractors fault shall not be compensated
•  Scaffolding --&gt; shall be included in chapter "Scaffolding"
•  NDT required for welder qualification tests --&gt; covered in Welding of Piping
Methods of measurement:
•  Methods of measurement for all items are defined in document &amp;AZ W-SK 2511 (EN)</t>
          </r>
        </is>
      </c>
      <c r="J367" s="74" t="inlineStr"/>
      <c r="K367" s="74" t="inlineStr"/>
      <c r="L367" s="75" t="inlineStr"/>
      <c r="M367" s="75" t="inlineStr"/>
      <c r="N367" s="75" t="inlineStr"/>
      <c r="O367" s="76" t="inlineStr"/>
      <c r="P367" s="79" t="inlineStr"/>
    </row>
    <row r="368" customHeight="1" ht="15">
      <c r="A368" s="34" t="n">
        <v>2.0</v>
      </c>
      <c r="B368" s="35" t="inlineStr">
        <is>
          <r>
            <t xml:space="preserve">250</t>
          </r>
        </is>
      </c>
      <c r="C368" s="36" t="inlineStr">
        <is>
          <r>
            <t xml:space="preserve">10</t>
          </r>
        </is>
      </c>
      <c r="D368" s="36" t="inlineStr"/>
      <c r="E368" s="37" t="inlineStr"/>
      <c r="F368" s="38" t="inlineStr">
        <is>
          <r>
            <t xml:space="preserve">250. 10</t>
          </r>
        </is>
      </c>
      <c r="G368" s="39" t="inlineStr"/>
      <c r="H368" s="40" t="inlineStr"/>
      <c r="I368" s="41" t="inlineStr">
        <is>
          <r>
            <t xml:space="preserve">RT - Radiographic Testing with radiation source Ir192 or Se75</t>
          </r>
        </is>
      </c>
      <c r="J368" s="42" t="inlineStr"/>
      <c r="K368" s="42" t="inlineStr"/>
      <c r="L368" s="43" t="inlineStr"/>
      <c r="M368" s="43" t="inlineStr"/>
      <c r="N368" s="43" t="inlineStr"/>
      <c r="O368" s="44" t="inlineStr"/>
      <c r="P368" s="45" t="inlineStr">
        <f>SUM(SUMIFS(P:P,A:A,4,B:B,INDIRECT(ADDRESS(ROW(),2)),C:C,INDIRECT(ADDRESS(ROW(),3)),G:G,{"","=Ow"}))</f>
      </c>
    </row>
    <row r="369" customHeight="0" bestFit="1" ht="339" outlineLevel="1">
      <c r="A369" s="58" t="inlineStr">
        <is>
          <r>
            <t xml:space="preserve">N</t>
          </r>
        </is>
      </c>
      <c r="B369" s="80" t="inlineStr">
        <is>
          <r>
            <t xml:space="preserve">250</t>
          </r>
        </is>
      </c>
      <c r="C369" s="68" t="inlineStr">
        <is>
          <r>
            <t xml:space="preserve">10</t>
          </r>
        </is>
      </c>
      <c r="D369" s="81" t="inlineStr"/>
      <c r="E369" s="77" t="inlineStr"/>
      <c r="F369" s="78" t="inlineStr">
        <is>
          <r>
            <t xml:space="preserve">250. 10</t>
          </r>
        </is>
      </c>
      <c r="G369" s="72" t="inlineStr">
        <is>
          <r>
            <t xml:space="preserve">Note to Chapter: </t>
          </r>
        </is>
      </c>
      <c r="H369" s="72" t="inlineStr"/>
      <c r="I369" s="73" t="inlineStr">
        <is>
          <r>
            <rPr>
              <rFont val="SansSerif"/>
              <color rgb="000000"/>
              <sz val="10.0"/>
            </rPr>
            <t xml:space="preserve">Remark to chapter 250.10
Labor Rate shall include:
•  working in RT windows which are usually between 06:00 pm and 06:00 am and on holidays (in case no special facilities for NDT like a bunker are available)
•  securing the test areas where required
•  handling and transport of the items to be tested
•  Mobilization and Demobilization of manpower
•  initial cleaning and required Preparation of the surface before testing
•  any repositioning of the source to cover the whole weld shot (in case a center shot is not possible)
•  performing the tests according to specifications
•  evaluation and documentation of test results
Material Rate shall include:
•  films including all items required to identify films and its pictorial quality
•  all chemicals required for the development of films
•  all other consumable materials required for testing
Equipment Rate shall include:
•  Container with IR192/SE75all equipment required for the development of filmsall required barricading and Safety equipment
Exclusions:
•  re-testing, repairs and follow up of welds due to contractors fault shall not be compensated
•  NDT required for welder qualification tests --&gt; covered in Welding of Piping (not compensated separately)
•  Scaffolding --&gt; shall be included in chapter "Scaffolding"</t>
          </r>
        </is>
      </c>
      <c r="J369" s="74" t="inlineStr"/>
      <c r="K369" s="74" t="inlineStr"/>
      <c r="L369" s="75" t="inlineStr"/>
      <c r="M369" s="75" t="inlineStr"/>
      <c r="N369" s="75" t="inlineStr"/>
      <c r="O369" s="76" t="inlineStr"/>
      <c r="P369" s="62" t="inlineStr"/>
    </row>
    <row r="370" customHeight="1" ht="15">
      <c r="A370" s="46" t="n">
        <v>3.0</v>
      </c>
      <c r="B370" s="47" t="inlineStr">
        <is>
          <r>
            <t xml:space="preserve">250</t>
          </r>
        </is>
      </c>
      <c r="C370" s="48" t="inlineStr">
        <is>
          <r>
            <t xml:space="preserve">10</t>
          </r>
        </is>
      </c>
      <c r="D370" s="46" t="inlineStr">
        <is>
          <r>
            <t xml:space="preserve">10</t>
          </r>
        </is>
      </c>
      <c r="E370" s="49" t="inlineStr"/>
      <c r="F370" s="50" t="inlineStr">
        <is>
          <r>
            <t xml:space="preserve">250. 10. 10</t>
          </r>
        </is>
      </c>
      <c r="G370" s="51" t="inlineStr"/>
      <c r="H370" s="52" t="inlineStr"/>
      <c r="I370" s="53" t="inlineStr">
        <is>
          <r>
            <t xml:space="preserve">RT Ir192/Se75 - Piping</t>
          </r>
        </is>
      </c>
      <c r="J370" s="54" t="inlineStr"/>
      <c r="K370" s="54" t="inlineStr"/>
      <c r="L370" s="55" t="inlineStr"/>
      <c r="M370" s="55" t="inlineStr"/>
      <c r="N370" s="55" t="inlineStr"/>
      <c r="O370" s="56" t="inlineStr"/>
      <c r="P370" s="57" t="inlineStr">
        <f>SUM(SUMIFS(P:P,A:A,4,B:B,INDIRECT(ADDRESS(ROW(),2)),C:C,INDIRECT(ADDRESS(ROW(),3)),D:D,INDIRECT(ADDRESS(ROW(),4)),G:G,{"","=Ow"}))</f>
      </c>
    </row>
    <row r="371" customHeight="1" ht="15">
      <c r="A371" s="58" t="n">
        <v>4.0</v>
      </c>
      <c r="B371" s="47" t="inlineStr">
        <is>
          <r>
            <t xml:space="preserve">250</t>
          </r>
        </is>
      </c>
      <c r="C371" s="48" t="inlineStr">
        <is>
          <r>
            <t xml:space="preserve">10</t>
          </r>
        </is>
      </c>
      <c r="D371" s="46" t="inlineStr">
        <is>
          <r>
            <t xml:space="preserve">10</t>
          </r>
        </is>
      </c>
      <c r="E371" s="59" t="inlineStr">
        <is>
          <r>
            <t xml:space="preserve">10</t>
          </r>
        </is>
      </c>
      <c r="F371" s="60" t="inlineStr">
        <is>
          <r>
            <t xml:space="preserve">250. 10. 10.  10</t>
          </r>
        </is>
      </c>
      <c r="G371" s="61" t="inlineStr"/>
      <c r="H371" s="61" t="inlineStr">
        <is>
          <r>
            <t xml:space="preserve">Yes</t>
          </r>
        </is>
      </c>
      <c r="I371" s="62" t="inlineStr">
        <is>
          <r>
            <t xml:space="preserve">Diameter (DN 0 - 25 mm | NPS 0 - 1 inch), any wall thickness, any material</t>
          </r>
        </is>
      </c>
      <c r="J371" s="63" t="n">
        <v>98.0</v>
      </c>
      <c r="K371" s="61" t="inlineStr">
        <is>
          <r>
            <t xml:space="preserve">PC</t>
          </r>
        </is>
      </c>
      <c r="L371" s="64" t="n">
        <v>0.0</v>
      </c>
      <c r="M371" s="64" t="n">
        <v>0.0</v>
      </c>
      <c r="N371" s="64" t="n">
        <v>0.0</v>
      </c>
      <c r="O371" s="65" t="n">
        <f>SUM(INDIRECT(ADDRESS(ROW(), COLUMN()-1)),INDIRECT(ADDRESS(ROW(), COLUMN()-2)),INDIRECT(ADDRESS(ROW(), COLUMN()-3)))</f>
        <v>0.0</v>
      </c>
      <c r="P371" s="66" t="inlineStr">
        <f>INDIRECT(ADDRESS(ROW(),COLUMN()-6))*INDIRECT(ADDRESS(ROW(),COLUMN()-1))</f>
      </c>
    </row>
    <row r="372" customHeight="1" ht="15">
      <c r="A372" s="58" t="n">
        <v>4.0</v>
      </c>
      <c r="B372" s="47" t="inlineStr">
        <is>
          <r>
            <t xml:space="preserve">250</t>
          </r>
        </is>
      </c>
      <c r="C372" s="48" t="inlineStr">
        <is>
          <r>
            <t xml:space="preserve">10</t>
          </r>
        </is>
      </c>
      <c r="D372" s="46" t="inlineStr">
        <is>
          <r>
            <t xml:space="preserve">10</t>
          </r>
        </is>
      </c>
      <c r="E372" s="59" t="inlineStr">
        <is>
          <r>
            <t xml:space="preserve">20</t>
          </r>
        </is>
      </c>
      <c r="F372" s="60" t="inlineStr">
        <is>
          <r>
            <t xml:space="preserve">250. 10. 10.  20</t>
          </r>
        </is>
      </c>
      <c r="G372" s="61" t="inlineStr"/>
      <c r="H372" s="61" t="inlineStr">
        <is>
          <r>
            <t xml:space="preserve">Yes</t>
          </r>
        </is>
      </c>
      <c r="I372" s="62" t="inlineStr">
        <is>
          <r>
            <t xml:space="preserve">Diameter (DN 32 - 50 mm | NPS 1,25 - 2 inch), any wall thickness, any material</t>
          </r>
        </is>
      </c>
      <c r="J372" s="63" t="n">
        <v>143.0</v>
      </c>
      <c r="K372" s="61" t="inlineStr">
        <is>
          <r>
            <t xml:space="preserve">PC</t>
          </r>
        </is>
      </c>
      <c r="L372" s="64" t="n">
        <v>0.0</v>
      </c>
      <c r="M372" s="64" t="n">
        <v>0.0</v>
      </c>
      <c r="N372" s="64" t="n">
        <v>0.0</v>
      </c>
      <c r="O372" s="65" t="n">
        <f>SUM(INDIRECT(ADDRESS(ROW(), COLUMN()-1)),INDIRECT(ADDRESS(ROW(), COLUMN()-2)),INDIRECT(ADDRESS(ROW(), COLUMN()-3)))</f>
        <v>0.0</v>
      </c>
      <c r="P372" s="66" t="inlineStr">
        <f>INDIRECT(ADDRESS(ROW(),COLUMN()-6))*INDIRECT(ADDRESS(ROW(),COLUMN()-1))</f>
      </c>
    </row>
    <row r="373" customHeight="1" ht="15">
      <c r="A373" s="58" t="n">
        <v>4.0</v>
      </c>
      <c r="B373" s="47" t="inlineStr">
        <is>
          <r>
            <t xml:space="preserve">250</t>
          </r>
        </is>
      </c>
      <c r="C373" s="48" t="inlineStr">
        <is>
          <r>
            <t xml:space="preserve">10</t>
          </r>
        </is>
      </c>
      <c r="D373" s="46" t="inlineStr">
        <is>
          <r>
            <t xml:space="preserve">10</t>
          </r>
        </is>
      </c>
      <c r="E373" s="59" t="inlineStr">
        <is>
          <r>
            <t xml:space="preserve">30</t>
          </r>
        </is>
      </c>
      <c r="F373" s="60" t="inlineStr">
        <is>
          <r>
            <t xml:space="preserve">250. 10. 10.  30</t>
          </r>
        </is>
      </c>
      <c r="G373" s="61" t="inlineStr"/>
      <c r="H373" s="61" t="inlineStr">
        <is>
          <r>
            <t xml:space="preserve">Yes</t>
          </r>
        </is>
      </c>
      <c r="I373" s="62" t="inlineStr">
        <is>
          <r>
            <t xml:space="preserve">Diameter (DN 65 - 100 mm | NPS 2,5 - 4 inch), any wall thickness, any material</t>
          </r>
        </is>
      </c>
      <c r="J373" s="63" t="n">
        <v>32.0</v>
      </c>
      <c r="K373" s="61" t="inlineStr">
        <is>
          <r>
            <t xml:space="preserve">PC</t>
          </r>
        </is>
      </c>
      <c r="L373" s="64" t="n">
        <v>0.0</v>
      </c>
      <c r="M373" s="64" t="n">
        <v>0.0</v>
      </c>
      <c r="N373" s="64" t="n">
        <v>0.0</v>
      </c>
      <c r="O373" s="65" t="n">
        <f>SUM(INDIRECT(ADDRESS(ROW(), COLUMN()-1)),INDIRECT(ADDRESS(ROW(), COLUMN()-2)),INDIRECT(ADDRESS(ROW(), COLUMN()-3)))</f>
        <v>0.0</v>
      </c>
      <c r="P373" s="66" t="inlineStr">
        <f>INDIRECT(ADDRESS(ROW(),COLUMN()-6))*INDIRECT(ADDRESS(ROW(),COLUMN()-1))</f>
      </c>
    </row>
    <row r="374" customHeight="1" ht="15">
      <c r="A374" s="58" t="n">
        <v>4.0</v>
      </c>
      <c r="B374" s="47" t="inlineStr">
        <is>
          <r>
            <t xml:space="preserve">250</t>
          </r>
        </is>
      </c>
      <c r="C374" s="48" t="inlineStr">
        <is>
          <r>
            <t xml:space="preserve">10</t>
          </r>
        </is>
      </c>
      <c r="D374" s="46" t="inlineStr">
        <is>
          <r>
            <t xml:space="preserve">10</t>
          </r>
        </is>
      </c>
      <c r="E374" s="59" t="inlineStr">
        <is>
          <r>
            <t xml:space="preserve">40</t>
          </r>
        </is>
      </c>
      <c r="F374" s="60" t="inlineStr">
        <is>
          <r>
            <t xml:space="preserve">250. 10. 10.  40</t>
          </r>
        </is>
      </c>
      <c r="G374" s="61" t="inlineStr"/>
      <c r="H374" s="61" t="inlineStr">
        <is>
          <r>
            <t xml:space="preserve">Yes</t>
          </r>
        </is>
      </c>
      <c r="I374" s="62" t="inlineStr">
        <is>
          <r>
            <t xml:space="preserve">Diameter (DN 125 - 200 mm | NPS 5 - 8 inch), any wall thickness, any material</t>
          </r>
        </is>
      </c>
      <c r="J374" s="63" t="n">
        <v>23.0</v>
      </c>
      <c r="K374" s="61" t="inlineStr">
        <is>
          <r>
            <t xml:space="preserve">PC</t>
          </r>
        </is>
      </c>
      <c r="L374" s="64" t="n">
        <v>0.0</v>
      </c>
      <c r="M374" s="64" t="n">
        <v>0.0</v>
      </c>
      <c r="N374" s="64" t="n">
        <v>0.0</v>
      </c>
      <c r="O374" s="65" t="n">
        <f>SUM(INDIRECT(ADDRESS(ROW(), COLUMN()-1)),INDIRECT(ADDRESS(ROW(), COLUMN()-2)),INDIRECT(ADDRESS(ROW(), COLUMN()-3)))</f>
        <v>0.0</v>
      </c>
      <c r="P374" s="66" t="inlineStr">
        <f>INDIRECT(ADDRESS(ROW(),COLUMN()-6))*INDIRECT(ADDRESS(ROW(),COLUMN()-1))</f>
      </c>
    </row>
    <row r="375" customHeight="1" ht="15">
      <c r="A375" s="58" t="n">
        <v>4.0</v>
      </c>
      <c r="B375" s="47" t="inlineStr">
        <is>
          <r>
            <t xml:space="preserve">250</t>
          </r>
        </is>
      </c>
      <c r="C375" s="48" t="inlineStr">
        <is>
          <r>
            <t xml:space="preserve">10</t>
          </r>
        </is>
      </c>
      <c r="D375" s="46" t="inlineStr">
        <is>
          <r>
            <t xml:space="preserve">10</t>
          </r>
        </is>
      </c>
      <c r="E375" s="59" t="inlineStr">
        <is>
          <r>
            <t xml:space="preserve">50</t>
          </r>
        </is>
      </c>
      <c r="F375" s="60" t="inlineStr">
        <is>
          <r>
            <t xml:space="preserve">250. 10. 10.  50</t>
          </r>
        </is>
      </c>
      <c r="G375" s="61" t="inlineStr"/>
      <c r="H375" s="61" t="inlineStr">
        <is>
          <r>
            <t xml:space="preserve">Yes</t>
          </r>
        </is>
      </c>
      <c r="I375" s="62" t="inlineStr">
        <is>
          <r>
            <t xml:space="preserve">Diameter (DN 250 - 300 mm | NPS 10 - 12 inch), any wall thickness, any material</t>
          </r>
        </is>
      </c>
      <c r="J375" s="63" t="n">
        <v>3.0</v>
      </c>
      <c r="K375" s="61" t="inlineStr">
        <is>
          <r>
            <t xml:space="preserve">PC</t>
          </r>
        </is>
      </c>
      <c r="L375" s="64" t="n">
        <v>0.0</v>
      </c>
      <c r="M375" s="64" t="n">
        <v>0.0</v>
      </c>
      <c r="N375" s="64" t="n">
        <v>0.0</v>
      </c>
      <c r="O375" s="65" t="n">
        <f>SUM(INDIRECT(ADDRESS(ROW(), COLUMN()-1)),INDIRECT(ADDRESS(ROW(), COLUMN()-2)),INDIRECT(ADDRESS(ROW(), COLUMN()-3)))</f>
        <v>0.0</v>
      </c>
      <c r="P375" s="66" t="inlineStr">
        <f>INDIRECT(ADDRESS(ROW(),COLUMN()-6))*INDIRECT(ADDRESS(ROW(),COLUMN()-1))</f>
      </c>
    </row>
    <row r="376" customHeight="1" ht="15">
      <c r="A376" s="58" t="n">
        <v>4.0</v>
      </c>
      <c r="B376" s="47" t="inlineStr">
        <is>
          <r>
            <t xml:space="preserve">250</t>
          </r>
        </is>
      </c>
      <c r="C376" s="48" t="inlineStr">
        <is>
          <r>
            <t xml:space="preserve">10</t>
          </r>
        </is>
      </c>
      <c r="D376" s="46" t="inlineStr">
        <is>
          <r>
            <t xml:space="preserve">10</t>
          </r>
        </is>
      </c>
      <c r="E376" s="59" t="inlineStr">
        <is>
          <r>
            <t xml:space="preserve">60</t>
          </r>
        </is>
      </c>
      <c r="F376" s="60" t="inlineStr">
        <is>
          <r>
            <t xml:space="preserve">250. 10. 10.  60</t>
          </r>
        </is>
      </c>
      <c r="G376" s="61" t="inlineStr"/>
      <c r="H376" s="61" t="inlineStr">
        <is>
          <r>
            <t xml:space="preserve">Yes</t>
          </r>
        </is>
      </c>
      <c r="I376" s="62" t="inlineStr">
        <is>
          <r>
            <t xml:space="preserve">Diameter (DN 350 - 400 mm | NPS 14 - 16 inch), any wall thickness, any material</t>
          </r>
        </is>
      </c>
      <c r="J376" s="63" t="n">
        <v>3.0</v>
      </c>
      <c r="K376" s="61" t="inlineStr">
        <is>
          <r>
            <t xml:space="preserve">PC</t>
          </r>
        </is>
      </c>
      <c r="L376" s="64" t="n">
        <v>0.0</v>
      </c>
      <c r="M376" s="64" t="n">
        <v>0.0</v>
      </c>
      <c r="N376" s="64" t="n">
        <v>0.0</v>
      </c>
      <c r="O376" s="65" t="n">
        <f>SUM(INDIRECT(ADDRESS(ROW(), COLUMN()-1)),INDIRECT(ADDRESS(ROW(), COLUMN()-2)),INDIRECT(ADDRESS(ROW(), COLUMN()-3)))</f>
        <v>0.0</v>
      </c>
      <c r="P376" s="66" t="inlineStr">
        <f>INDIRECT(ADDRESS(ROW(),COLUMN()-6))*INDIRECT(ADDRESS(ROW(),COLUMN()-1))</f>
      </c>
    </row>
    <row r="377" customHeight="1" ht="15">
      <c r="A377" s="58" t="n">
        <v>4.0</v>
      </c>
      <c r="B377" s="47" t="inlineStr">
        <is>
          <r>
            <t xml:space="preserve">250</t>
          </r>
        </is>
      </c>
      <c r="C377" s="48" t="inlineStr">
        <is>
          <r>
            <t xml:space="preserve">10</t>
          </r>
        </is>
      </c>
      <c r="D377" s="46" t="inlineStr">
        <is>
          <r>
            <t xml:space="preserve">10</t>
          </r>
        </is>
      </c>
      <c r="E377" s="59" t="inlineStr">
        <is>
          <r>
            <t xml:space="preserve">70</t>
          </r>
        </is>
      </c>
      <c r="F377" s="60" t="inlineStr">
        <is>
          <r>
            <t xml:space="preserve">250. 10. 10.  70</t>
          </r>
        </is>
      </c>
      <c r="G377" s="61" t="inlineStr"/>
      <c r="H377" s="61" t="inlineStr">
        <is>
          <r>
            <t xml:space="preserve">Yes</t>
          </r>
        </is>
      </c>
      <c r="I377" s="62" t="inlineStr">
        <is>
          <r>
            <t xml:space="preserve">Diameter (DN 450 - 500 mm | NPS 18 - 20 inch), any wall thickness, any material</t>
          </r>
        </is>
      </c>
      <c r="J377" s="63" t="n">
        <v>1.0</v>
      </c>
      <c r="K377" s="61" t="inlineStr">
        <is>
          <r>
            <t xml:space="preserve">PC</t>
          </r>
        </is>
      </c>
      <c r="L377" s="64" t="n">
        <v>0.0</v>
      </c>
      <c r="M377" s="64" t="n">
        <v>0.0</v>
      </c>
      <c r="N377" s="64" t="n">
        <v>0.0</v>
      </c>
      <c r="O377" s="65" t="n">
        <f>SUM(INDIRECT(ADDRESS(ROW(), COLUMN()-1)),INDIRECT(ADDRESS(ROW(), COLUMN()-2)),INDIRECT(ADDRESS(ROW(), COLUMN()-3)))</f>
        <v>0.0</v>
      </c>
      <c r="P377" s="66" t="inlineStr">
        <f>INDIRECT(ADDRESS(ROW(),COLUMN()-6))*INDIRECT(ADDRESS(ROW(),COLUMN()-1))</f>
      </c>
    </row>
    <row r="378" customHeight="1" ht="15">
      <c r="A378" s="58" t="n">
        <v>4.0</v>
      </c>
      <c r="B378" s="47" t="inlineStr">
        <is>
          <r>
            <t xml:space="preserve">250</t>
          </r>
        </is>
      </c>
      <c r="C378" s="48" t="inlineStr">
        <is>
          <r>
            <t xml:space="preserve">10</t>
          </r>
        </is>
      </c>
      <c r="D378" s="46" t="inlineStr">
        <is>
          <r>
            <t xml:space="preserve">10</t>
          </r>
        </is>
      </c>
      <c r="E378" s="59" t="inlineStr">
        <is>
          <r>
            <t xml:space="preserve">100</t>
          </r>
        </is>
      </c>
      <c r="F378" s="60" t="inlineStr">
        <is>
          <r>
            <t xml:space="preserve">250. 10. 10. 100</t>
          </r>
        </is>
      </c>
      <c r="G378" s="61" t="inlineStr"/>
      <c r="H378" s="61" t="inlineStr">
        <is>
          <r>
            <t xml:space="preserve">Yes</t>
          </r>
        </is>
      </c>
      <c r="I378" s="62" t="inlineStr">
        <is>
          <r>
            <t xml:space="preserve">Diameter (DN 1000 - 1200 mm | NPS 40 - 48 inch), any wall thickness, any material</t>
          </r>
        </is>
      </c>
      <c r="J378" s="63" t="n">
        <v>5.0</v>
      </c>
      <c r="K378" s="61" t="inlineStr">
        <is>
          <r>
            <t xml:space="preserve">PC</t>
          </r>
        </is>
      </c>
      <c r="L378" s="64" t="n">
        <v>0.0</v>
      </c>
      <c r="M378" s="64" t="n">
        <v>0.0</v>
      </c>
      <c r="N378" s="64" t="n">
        <v>0.0</v>
      </c>
      <c r="O378" s="65" t="n">
        <f>SUM(INDIRECT(ADDRESS(ROW(), COLUMN()-1)),INDIRECT(ADDRESS(ROW(), COLUMN()-2)),INDIRECT(ADDRESS(ROW(), COLUMN()-3)))</f>
        <v>0.0</v>
      </c>
      <c r="P378" s="66" t="inlineStr">
        <f>INDIRECT(ADDRESS(ROW(),COLUMN()-6))*INDIRECT(ADDRESS(ROW(),COLUMN()-1))</f>
      </c>
    </row>
    <row r="379" customHeight="1" ht="15">
      <c r="A379" s="34" t="n">
        <v>2.0</v>
      </c>
      <c r="B379" s="35" t="inlineStr">
        <is>
          <r>
            <t xml:space="preserve">250</t>
          </r>
        </is>
      </c>
      <c r="C379" s="36" t="inlineStr">
        <is>
          <r>
            <t xml:space="preserve">20</t>
          </r>
        </is>
      </c>
      <c r="D379" s="36" t="inlineStr"/>
      <c r="E379" s="37" t="inlineStr"/>
      <c r="F379" s="38" t="inlineStr">
        <is>
          <r>
            <t xml:space="preserve">250. 20</t>
          </r>
        </is>
      </c>
      <c r="G379" s="39" t="inlineStr"/>
      <c r="H379" s="40" t="inlineStr"/>
      <c r="I379" s="41" t="inlineStr">
        <is>
          <r>
            <t xml:space="preserve">RT - Radiographic Testing with X-Ray tube</t>
          </r>
        </is>
      </c>
      <c r="J379" s="42" t="inlineStr"/>
      <c r="K379" s="42" t="inlineStr"/>
      <c r="L379" s="43" t="inlineStr"/>
      <c r="M379" s="43" t="inlineStr"/>
      <c r="N379" s="43" t="inlineStr"/>
      <c r="O379" s="44" t="inlineStr"/>
      <c r="P379" s="45" t="inlineStr">
        <f>SUM(SUMIFS(P:P,A:A,4,B:B,INDIRECT(ADDRESS(ROW(),2)),C:C,INDIRECT(ADDRESS(ROW(),3)),G:G,{"","=Ow"}))</f>
      </c>
    </row>
    <row r="380" customHeight="0" bestFit="1" ht="339" outlineLevel="1">
      <c r="A380" s="58" t="inlineStr">
        <is>
          <r>
            <t xml:space="preserve">N</t>
          </r>
        </is>
      </c>
      <c r="B380" s="80" t="inlineStr">
        <is>
          <r>
            <t xml:space="preserve">250</t>
          </r>
        </is>
      </c>
      <c r="C380" s="68" t="inlineStr">
        <is>
          <r>
            <t xml:space="preserve">20</t>
          </r>
        </is>
      </c>
      <c r="D380" s="81" t="inlineStr"/>
      <c r="E380" s="77" t="inlineStr"/>
      <c r="F380" s="78" t="inlineStr">
        <is>
          <r>
            <t xml:space="preserve">250. 20</t>
          </r>
        </is>
      </c>
      <c r="G380" s="72" t="inlineStr">
        <is>
          <r>
            <t xml:space="preserve">Note to Chapter: </t>
          </r>
        </is>
      </c>
      <c r="H380" s="72" t="inlineStr"/>
      <c r="I380" s="73" t="inlineStr">
        <is>
          <r>
            <rPr>
              <rFont val="SansSerif"/>
              <color rgb="000000"/>
              <sz val="10.0"/>
            </rPr>
            <t xml:space="preserve">Remark to chapter 250.20
Labor Rate shall include:
•  working in RT windows which are usually between 06:00 pm and 06:00 am and on holidays (in case no special facilities for NDT like a bunker are available)
•  securing the test areas where required
•  handling and transport of the items to be tested
•  Mobilization and Demobilization of manpower
•  initial cleaning and required Preparation of the surface before testing
•  any repositioning of the X-Ray tube to cover the whole weld shot
•  performing the tests according to specifications
•  evaluation and documentation of test results
Material Rate shall include:
•  films including all items required to identify films and its pictorial quality
•  all chemicals required for the development of films
•  all other consumable materials required for testing
Equipment Rate shall include:
•  all equipment required for the development of films
•  all required barricading and Safety equipment
•  X-Ray tube with power source and (if required cooling system)
Exclusions:
•  re-testing, repairs and follow up of welds due to contractors fault shall not be compensated
•  Scaffolding --&gt; shall be included in chapter "Scaffolding"
•  NDT required for welder qualification tests --&gt; covered in Welding of Piping</t>
          </r>
        </is>
      </c>
      <c r="J380" s="74" t="inlineStr"/>
      <c r="K380" s="74" t="inlineStr"/>
      <c r="L380" s="75" t="inlineStr"/>
      <c r="M380" s="75" t="inlineStr"/>
      <c r="N380" s="75" t="inlineStr"/>
      <c r="O380" s="76" t="inlineStr"/>
      <c r="P380" s="62" t="inlineStr"/>
    </row>
    <row r="381" customHeight="1" ht="15">
      <c r="A381" s="46" t="n">
        <v>3.0</v>
      </c>
      <c r="B381" s="47" t="inlineStr">
        <is>
          <r>
            <t xml:space="preserve">250</t>
          </r>
        </is>
      </c>
      <c r="C381" s="48" t="inlineStr">
        <is>
          <r>
            <t xml:space="preserve">20</t>
          </r>
        </is>
      </c>
      <c r="D381" s="46" t="inlineStr">
        <is>
          <r>
            <t xml:space="preserve">10</t>
          </r>
        </is>
      </c>
      <c r="E381" s="49" t="inlineStr"/>
      <c r="F381" s="50" t="inlineStr">
        <is>
          <r>
            <t xml:space="preserve">250. 20. 10</t>
          </r>
        </is>
      </c>
      <c r="G381" s="51" t="inlineStr"/>
      <c r="H381" s="52" t="inlineStr"/>
      <c r="I381" s="53" t="inlineStr">
        <is>
          <r>
            <t xml:space="preserve">RT X-Ray - Piping</t>
          </r>
        </is>
      </c>
      <c r="J381" s="54" t="inlineStr"/>
      <c r="K381" s="54" t="inlineStr"/>
      <c r="L381" s="55" t="inlineStr"/>
      <c r="M381" s="55" t="inlineStr"/>
      <c r="N381" s="55" t="inlineStr"/>
      <c r="O381" s="56" t="inlineStr"/>
      <c r="P381" s="57" t="inlineStr">
        <f>SUM(SUMIFS(P:P,A:A,4,B:B,INDIRECT(ADDRESS(ROW(),2)),C:C,INDIRECT(ADDRESS(ROW(),3)),D:D,INDIRECT(ADDRESS(ROW(),4)),G:G,{"","=Ow"}))</f>
      </c>
    </row>
    <row r="382" customHeight="1" ht="15">
      <c r="A382" s="58" t="n">
        <v>4.0</v>
      </c>
      <c r="B382" s="47" t="inlineStr">
        <is>
          <r>
            <t xml:space="preserve">250</t>
          </r>
        </is>
      </c>
      <c r="C382" s="48" t="inlineStr">
        <is>
          <r>
            <t xml:space="preserve">20</t>
          </r>
        </is>
      </c>
      <c r="D382" s="46" t="inlineStr">
        <is>
          <r>
            <t xml:space="preserve">10</t>
          </r>
        </is>
      </c>
      <c r="E382" s="59" t="inlineStr">
        <is>
          <r>
            <t xml:space="preserve">10</t>
          </r>
        </is>
      </c>
      <c r="F382" s="60" t="inlineStr">
        <is>
          <r>
            <t xml:space="preserve">250. 20. 10.  10</t>
          </r>
        </is>
      </c>
      <c r="G382" s="61" t="inlineStr"/>
      <c r="H382" s="61" t="inlineStr">
        <is>
          <r>
            <t xml:space="preserve">Yes</t>
          </r>
        </is>
      </c>
      <c r="I382" s="62" t="inlineStr">
        <is>
          <r>
            <t xml:space="preserve">Diameter (DN 0 - 25 mm | NPS 0 - 1 inch), any wall thickness, any material</t>
          </r>
        </is>
      </c>
      <c r="J382" s="63" t="n">
        <v>3.0</v>
      </c>
      <c r="K382" s="61" t="inlineStr">
        <is>
          <r>
            <t xml:space="preserve">PC</t>
          </r>
        </is>
      </c>
      <c r="L382" s="64" t="n">
        <v>0.0</v>
      </c>
      <c r="M382" s="64" t="n">
        <v>0.0</v>
      </c>
      <c r="N382" s="64" t="n">
        <v>0.0</v>
      </c>
      <c r="O382" s="65" t="n">
        <f>SUM(INDIRECT(ADDRESS(ROW(), COLUMN()-1)),INDIRECT(ADDRESS(ROW(), COLUMN()-2)),INDIRECT(ADDRESS(ROW(), COLUMN()-3)))</f>
        <v>0.0</v>
      </c>
      <c r="P382" s="66" t="inlineStr">
        <f>INDIRECT(ADDRESS(ROW(),COLUMN()-6))*INDIRECT(ADDRESS(ROW(),COLUMN()-1))</f>
      </c>
    </row>
    <row r="383" customHeight="1" ht="15">
      <c r="A383" s="58" t="n">
        <v>4.0</v>
      </c>
      <c r="B383" s="47" t="inlineStr">
        <is>
          <r>
            <t xml:space="preserve">250</t>
          </r>
        </is>
      </c>
      <c r="C383" s="48" t="inlineStr">
        <is>
          <r>
            <t xml:space="preserve">20</t>
          </r>
        </is>
      </c>
      <c r="D383" s="46" t="inlineStr">
        <is>
          <r>
            <t xml:space="preserve">10</t>
          </r>
        </is>
      </c>
      <c r="E383" s="59" t="inlineStr">
        <is>
          <r>
            <t xml:space="preserve">20</t>
          </r>
        </is>
      </c>
      <c r="F383" s="60" t="inlineStr">
        <is>
          <r>
            <t xml:space="preserve">250. 20. 10.  20</t>
          </r>
        </is>
      </c>
      <c r="G383" s="61" t="inlineStr"/>
      <c r="H383" s="61" t="inlineStr">
        <is>
          <r>
            <t xml:space="preserve">Yes</t>
          </r>
        </is>
      </c>
      <c r="I383" s="62" t="inlineStr">
        <is>
          <r>
            <t xml:space="preserve">Diameter (DN 32 - 50 mm | NPS 1,25 - 2 inch), any wall thickness, any material</t>
          </r>
        </is>
      </c>
      <c r="J383" s="63" t="n">
        <v>5.0</v>
      </c>
      <c r="K383" s="61" t="inlineStr">
        <is>
          <r>
            <t xml:space="preserve">PC</t>
          </r>
        </is>
      </c>
      <c r="L383" s="64" t="n">
        <v>0.0</v>
      </c>
      <c r="M383" s="64" t="n">
        <v>0.0</v>
      </c>
      <c r="N383" s="64" t="n">
        <v>0.0</v>
      </c>
      <c r="O383" s="65" t="n">
        <f>SUM(INDIRECT(ADDRESS(ROW(), COLUMN()-1)),INDIRECT(ADDRESS(ROW(), COLUMN()-2)),INDIRECT(ADDRESS(ROW(), COLUMN()-3)))</f>
        <v>0.0</v>
      </c>
      <c r="P383" s="66" t="inlineStr">
        <f>INDIRECT(ADDRESS(ROW(),COLUMN()-6))*INDIRECT(ADDRESS(ROW(),COLUMN()-1))</f>
      </c>
    </row>
    <row r="384" customHeight="1" ht="15">
      <c r="A384" s="58" t="n">
        <v>4.0</v>
      </c>
      <c r="B384" s="47" t="inlineStr">
        <is>
          <r>
            <t xml:space="preserve">250</t>
          </r>
        </is>
      </c>
      <c r="C384" s="48" t="inlineStr">
        <is>
          <r>
            <t xml:space="preserve">20</t>
          </r>
        </is>
      </c>
      <c r="D384" s="46" t="inlineStr">
        <is>
          <r>
            <t xml:space="preserve">10</t>
          </r>
        </is>
      </c>
      <c r="E384" s="59" t="inlineStr">
        <is>
          <r>
            <t xml:space="preserve">30</t>
          </r>
        </is>
      </c>
      <c r="F384" s="60" t="inlineStr">
        <is>
          <r>
            <t xml:space="preserve">250. 20. 10.  30</t>
          </r>
        </is>
      </c>
      <c r="G384" s="61" t="inlineStr"/>
      <c r="H384" s="61" t="inlineStr">
        <is>
          <r>
            <t xml:space="preserve">Yes</t>
          </r>
        </is>
      </c>
      <c r="I384" s="62" t="inlineStr">
        <is>
          <r>
            <t xml:space="preserve">Diameter (DN 65 - 100 mm | NPS 2,5 - 4 inch), any wall thickness, any material</t>
          </r>
        </is>
      </c>
      <c r="J384" s="63" t="n">
        <v>25.0</v>
      </c>
      <c r="K384" s="61" t="inlineStr">
        <is>
          <r>
            <t xml:space="preserve">PC</t>
          </r>
        </is>
      </c>
      <c r="L384" s="64" t="n">
        <v>0.0</v>
      </c>
      <c r="M384" s="64" t="n">
        <v>0.0</v>
      </c>
      <c r="N384" s="64" t="n">
        <v>0.0</v>
      </c>
      <c r="O384" s="65" t="n">
        <f>SUM(INDIRECT(ADDRESS(ROW(), COLUMN()-1)),INDIRECT(ADDRESS(ROW(), COLUMN()-2)),INDIRECT(ADDRESS(ROW(), COLUMN()-3)))</f>
        <v>0.0</v>
      </c>
      <c r="P384" s="66" t="inlineStr">
        <f>INDIRECT(ADDRESS(ROW(),COLUMN()-6))*INDIRECT(ADDRESS(ROW(),COLUMN()-1))</f>
      </c>
    </row>
    <row r="385" customHeight="1" ht="15">
      <c r="A385" s="58" t="n">
        <v>4.0</v>
      </c>
      <c r="B385" s="47" t="inlineStr">
        <is>
          <r>
            <t xml:space="preserve">250</t>
          </r>
        </is>
      </c>
      <c r="C385" s="48" t="inlineStr">
        <is>
          <r>
            <t xml:space="preserve">20</t>
          </r>
        </is>
      </c>
      <c r="D385" s="46" t="inlineStr">
        <is>
          <r>
            <t xml:space="preserve">10</t>
          </r>
        </is>
      </c>
      <c r="E385" s="59" t="inlineStr">
        <is>
          <r>
            <t xml:space="preserve">40</t>
          </r>
        </is>
      </c>
      <c r="F385" s="60" t="inlineStr">
        <is>
          <r>
            <t xml:space="preserve">250. 20. 10.  40</t>
          </r>
        </is>
      </c>
      <c r="G385" s="61" t="inlineStr"/>
      <c r="H385" s="61" t="inlineStr">
        <is>
          <r>
            <t xml:space="preserve">Yes</t>
          </r>
        </is>
      </c>
      <c r="I385" s="62" t="inlineStr">
        <is>
          <r>
            <t xml:space="preserve">Diameter (DN 125 - 200 mm | NPS 5 - 8 inch), any wall thickness, any material</t>
          </r>
        </is>
      </c>
      <c r="J385" s="63" t="n">
        <v>38.0</v>
      </c>
      <c r="K385" s="61" t="inlineStr">
        <is>
          <r>
            <t xml:space="preserve">PC</t>
          </r>
        </is>
      </c>
      <c r="L385" s="64" t="n">
        <v>0.0</v>
      </c>
      <c r="M385" s="64" t="n">
        <v>0.0</v>
      </c>
      <c r="N385" s="64" t="n">
        <v>0.0</v>
      </c>
      <c r="O385" s="65" t="n">
        <f>SUM(INDIRECT(ADDRESS(ROW(), COLUMN()-1)),INDIRECT(ADDRESS(ROW(), COLUMN()-2)),INDIRECT(ADDRESS(ROW(), COLUMN()-3)))</f>
        <v>0.0</v>
      </c>
      <c r="P385" s="66" t="inlineStr">
        <f>INDIRECT(ADDRESS(ROW(),COLUMN()-6))*INDIRECT(ADDRESS(ROW(),COLUMN()-1))</f>
      </c>
    </row>
    <row r="386" customHeight="1" ht="15">
      <c r="A386" s="58" t="n">
        <v>4.0</v>
      </c>
      <c r="B386" s="47" t="inlineStr">
        <is>
          <r>
            <t xml:space="preserve">250</t>
          </r>
        </is>
      </c>
      <c r="C386" s="48" t="inlineStr">
        <is>
          <r>
            <t xml:space="preserve">20</t>
          </r>
        </is>
      </c>
      <c r="D386" s="46" t="inlineStr">
        <is>
          <r>
            <t xml:space="preserve">10</t>
          </r>
        </is>
      </c>
      <c r="E386" s="59" t="inlineStr">
        <is>
          <r>
            <t xml:space="preserve">50</t>
          </r>
        </is>
      </c>
      <c r="F386" s="60" t="inlineStr">
        <is>
          <r>
            <t xml:space="preserve">250. 20. 10.  50</t>
          </r>
        </is>
      </c>
      <c r="G386" s="61" t="inlineStr"/>
      <c r="H386" s="61" t="inlineStr">
        <is>
          <r>
            <t xml:space="preserve">Yes</t>
          </r>
        </is>
      </c>
      <c r="I386" s="62" t="inlineStr">
        <is>
          <r>
            <t xml:space="preserve">Diameter (DN 250 - 300 mm | NPS 10 - 12 inch), any wall thickness, any material</t>
          </r>
        </is>
      </c>
      <c r="J386" s="63" t="n">
        <v>58.0</v>
      </c>
      <c r="K386" s="61" t="inlineStr">
        <is>
          <r>
            <t xml:space="preserve">PC</t>
          </r>
        </is>
      </c>
      <c r="L386" s="64" t="n">
        <v>0.0</v>
      </c>
      <c r="M386" s="64" t="n">
        <v>0.0</v>
      </c>
      <c r="N386" s="64" t="n">
        <v>0.0</v>
      </c>
      <c r="O386" s="65" t="n">
        <f>SUM(INDIRECT(ADDRESS(ROW(), COLUMN()-1)),INDIRECT(ADDRESS(ROW(), COLUMN()-2)),INDIRECT(ADDRESS(ROW(), COLUMN()-3)))</f>
        <v>0.0</v>
      </c>
      <c r="P386" s="66" t="inlineStr">
        <f>INDIRECT(ADDRESS(ROW(),COLUMN()-6))*INDIRECT(ADDRESS(ROW(),COLUMN()-1))</f>
      </c>
    </row>
    <row r="387" customHeight="1" ht="15">
      <c r="A387" s="58" t="n">
        <v>4.0</v>
      </c>
      <c r="B387" s="47" t="inlineStr">
        <is>
          <r>
            <t xml:space="preserve">250</t>
          </r>
        </is>
      </c>
      <c r="C387" s="48" t="inlineStr">
        <is>
          <r>
            <t xml:space="preserve">20</t>
          </r>
        </is>
      </c>
      <c r="D387" s="46" t="inlineStr">
        <is>
          <r>
            <t xml:space="preserve">10</t>
          </r>
        </is>
      </c>
      <c r="E387" s="59" t="inlineStr">
        <is>
          <r>
            <t xml:space="preserve">60</t>
          </r>
        </is>
      </c>
      <c r="F387" s="60" t="inlineStr">
        <is>
          <r>
            <t xml:space="preserve">250. 20. 10.  60</t>
          </r>
        </is>
      </c>
      <c r="G387" s="61" t="inlineStr"/>
      <c r="H387" s="61" t="inlineStr">
        <is>
          <r>
            <t xml:space="preserve">Yes</t>
          </r>
        </is>
      </c>
      <c r="I387" s="62" t="inlineStr">
        <is>
          <r>
            <t xml:space="preserve">Diameter (DN 350 - 400 mm | NPS 14 - 16 inch), any wall thickness, any material</t>
          </r>
        </is>
      </c>
      <c r="J387" s="63" t="n">
        <v>39.0</v>
      </c>
      <c r="K387" s="61" t="inlineStr">
        <is>
          <r>
            <t xml:space="preserve">PC</t>
          </r>
        </is>
      </c>
      <c r="L387" s="64" t="n">
        <v>0.0</v>
      </c>
      <c r="M387" s="64" t="n">
        <v>0.0</v>
      </c>
      <c r="N387" s="64" t="n">
        <v>0.0</v>
      </c>
      <c r="O387" s="65" t="n">
        <f>SUM(INDIRECT(ADDRESS(ROW(), COLUMN()-1)),INDIRECT(ADDRESS(ROW(), COLUMN()-2)),INDIRECT(ADDRESS(ROW(), COLUMN()-3)))</f>
        <v>0.0</v>
      </c>
      <c r="P387" s="66" t="inlineStr">
        <f>INDIRECT(ADDRESS(ROW(),COLUMN()-6))*INDIRECT(ADDRESS(ROW(),COLUMN()-1))</f>
      </c>
    </row>
    <row r="388" customHeight="1" ht="15">
      <c r="A388" s="58" t="n">
        <v>4.0</v>
      </c>
      <c r="B388" s="47" t="inlineStr">
        <is>
          <r>
            <t xml:space="preserve">250</t>
          </r>
        </is>
      </c>
      <c r="C388" s="48" t="inlineStr">
        <is>
          <r>
            <t xml:space="preserve">20</t>
          </r>
        </is>
      </c>
      <c r="D388" s="46" t="inlineStr">
        <is>
          <r>
            <t xml:space="preserve">10</t>
          </r>
        </is>
      </c>
      <c r="E388" s="59" t="inlineStr">
        <is>
          <r>
            <t xml:space="preserve">70</t>
          </r>
        </is>
      </c>
      <c r="F388" s="60" t="inlineStr">
        <is>
          <r>
            <t xml:space="preserve">250. 20. 10.  70</t>
          </r>
        </is>
      </c>
      <c r="G388" s="61" t="inlineStr"/>
      <c r="H388" s="61" t="inlineStr">
        <is>
          <r>
            <t xml:space="preserve">Yes</t>
          </r>
        </is>
      </c>
      <c r="I388" s="62" t="inlineStr">
        <is>
          <r>
            <t xml:space="preserve">Diameter (DN 450 - 500 mm | NPS 18 - 20 inch), any wall thickness, any material</t>
          </r>
        </is>
      </c>
      <c r="J388" s="63" t="n">
        <v>38.0</v>
      </c>
      <c r="K388" s="61" t="inlineStr">
        <is>
          <r>
            <t xml:space="preserve">PC</t>
          </r>
        </is>
      </c>
      <c r="L388" s="64" t="n">
        <v>0.0</v>
      </c>
      <c r="M388" s="64" t="n">
        <v>0.0</v>
      </c>
      <c r="N388" s="64" t="n">
        <v>0.0</v>
      </c>
      <c r="O388" s="65" t="n">
        <f>SUM(INDIRECT(ADDRESS(ROW(), COLUMN()-1)),INDIRECT(ADDRESS(ROW(), COLUMN()-2)),INDIRECT(ADDRESS(ROW(), COLUMN()-3)))</f>
        <v>0.0</v>
      </c>
      <c r="P388" s="66" t="inlineStr">
        <f>INDIRECT(ADDRESS(ROW(),COLUMN()-6))*INDIRECT(ADDRESS(ROW(),COLUMN()-1))</f>
      </c>
    </row>
    <row r="389" customHeight="1" ht="15">
      <c r="A389" s="58" t="n">
        <v>4.0</v>
      </c>
      <c r="B389" s="47" t="inlineStr">
        <is>
          <r>
            <t xml:space="preserve">250</t>
          </r>
        </is>
      </c>
      <c r="C389" s="48" t="inlineStr">
        <is>
          <r>
            <t xml:space="preserve">20</t>
          </r>
        </is>
      </c>
      <c r="D389" s="46" t="inlineStr">
        <is>
          <r>
            <t xml:space="preserve">10</t>
          </r>
        </is>
      </c>
      <c r="E389" s="59" t="inlineStr">
        <is>
          <r>
            <t xml:space="preserve">80</t>
          </r>
        </is>
      </c>
      <c r="F389" s="60" t="inlineStr">
        <is>
          <r>
            <t xml:space="preserve">250. 20. 10.  80</t>
          </r>
        </is>
      </c>
      <c r="G389" s="61" t="inlineStr"/>
      <c r="H389" s="61" t="inlineStr">
        <is>
          <r>
            <t xml:space="preserve">Yes</t>
          </r>
        </is>
      </c>
      <c r="I389" s="62" t="inlineStr">
        <is>
          <r>
            <t xml:space="preserve">Diameter (DN 550 - 700 mm | NPS 22 - 28 inch), any wall thickness, any material</t>
          </r>
        </is>
      </c>
      <c r="J389" s="63" t="n">
        <v>44.0</v>
      </c>
      <c r="K389" s="61" t="inlineStr">
        <is>
          <r>
            <t xml:space="preserve">PC</t>
          </r>
        </is>
      </c>
      <c r="L389" s="64" t="n">
        <v>0.0</v>
      </c>
      <c r="M389" s="64" t="n">
        <v>0.0</v>
      </c>
      <c r="N389" s="64" t="n">
        <v>0.0</v>
      </c>
      <c r="O389" s="65" t="n">
        <f>SUM(INDIRECT(ADDRESS(ROW(), COLUMN()-1)),INDIRECT(ADDRESS(ROW(), COLUMN()-2)),INDIRECT(ADDRESS(ROW(), COLUMN()-3)))</f>
        <v>0.0</v>
      </c>
      <c r="P389" s="66" t="inlineStr">
        <f>INDIRECT(ADDRESS(ROW(),COLUMN()-6))*INDIRECT(ADDRESS(ROW(),COLUMN()-1))</f>
      </c>
    </row>
    <row r="390" customHeight="1" ht="15">
      <c r="A390" s="58" t="n">
        <v>4.0</v>
      </c>
      <c r="B390" s="47" t="inlineStr">
        <is>
          <r>
            <t xml:space="preserve">250</t>
          </r>
        </is>
      </c>
      <c r="C390" s="48" t="inlineStr">
        <is>
          <r>
            <t xml:space="preserve">20</t>
          </r>
        </is>
      </c>
      <c r="D390" s="46" t="inlineStr">
        <is>
          <r>
            <t xml:space="preserve">10</t>
          </r>
        </is>
      </c>
      <c r="E390" s="59" t="inlineStr">
        <is>
          <r>
            <t xml:space="preserve">90</t>
          </r>
        </is>
      </c>
      <c r="F390" s="60" t="inlineStr">
        <is>
          <r>
            <t xml:space="preserve">250. 20. 10.  90</t>
          </r>
        </is>
      </c>
      <c r="G390" s="61" t="inlineStr"/>
      <c r="H390" s="61" t="inlineStr">
        <is>
          <r>
            <t xml:space="preserve">Yes</t>
          </r>
        </is>
      </c>
      <c r="I390" s="62" t="inlineStr">
        <is>
          <r>
            <t xml:space="preserve">Diameter (DN 750 - 950 mm | NPS 30 - 38 inch), any wall thickness, any material</t>
          </r>
        </is>
      </c>
      <c r="J390" s="63" t="n">
        <v>14.0</v>
      </c>
      <c r="K390" s="61" t="inlineStr">
        <is>
          <r>
            <t xml:space="preserve">PC</t>
          </r>
        </is>
      </c>
      <c r="L390" s="64" t="n">
        <v>0.0</v>
      </c>
      <c r="M390" s="64" t="n">
        <v>0.0</v>
      </c>
      <c r="N390" s="64" t="n">
        <v>0.0</v>
      </c>
      <c r="O390" s="65" t="n">
        <f>SUM(INDIRECT(ADDRESS(ROW(), COLUMN()-1)),INDIRECT(ADDRESS(ROW(), COLUMN()-2)),INDIRECT(ADDRESS(ROW(), COLUMN()-3)))</f>
        <v>0.0</v>
      </c>
      <c r="P390" s="66" t="inlineStr">
        <f>INDIRECT(ADDRESS(ROW(),COLUMN()-6))*INDIRECT(ADDRESS(ROW(),COLUMN()-1))</f>
      </c>
    </row>
    <row r="391" customHeight="1" ht="15">
      <c r="A391" s="58" t="n">
        <v>4.0</v>
      </c>
      <c r="B391" s="47" t="inlineStr">
        <is>
          <r>
            <t xml:space="preserve">250</t>
          </r>
        </is>
      </c>
      <c r="C391" s="48" t="inlineStr">
        <is>
          <r>
            <t xml:space="preserve">20</t>
          </r>
        </is>
      </c>
      <c r="D391" s="46" t="inlineStr">
        <is>
          <r>
            <t xml:space="preserve">10</t>
          </r>
        </is>
      </c>
      <c r="E391" s="59" t="inlineStr">
        <is>
          <r>
            <t xml:space="preserve">100</t>
          </r>
        </is>
      </c>
      <c r="F391" s="60" t="inlineStr">
        <is>
          <r>
            <t xml:space="preserve">250. 20. 10. 100</t>
          </r>
        </is>
      </c>
      <c r="G391" s="61" t="inlineStr"/>
      <c r="H391" s="61" t="inlineStr">
        <is>
          <r>
            <t xml:space="preserve">Yes</t>
          </r>
        </is>
      </c>
      <c r="I391" s="62" t="inlineStr">
        <is>
          <r>
            <t xml:space="preserve">Diameter (DN 1000 - 1200 mm | NPS 40 - 48 inch), any wall thickness, any material</t>
          </r>
        </is>
      </c>
      <c r="J391" s="63" t="n">
        <v>5.0</v>
      </c>
      <c r="K391" s="61" t="inlineStr">
        <is>
          <r>
            <t xml:space="preserve">PC</t>
          </r>
        </is>
      </c>
      <c r="L391" s="64" t="n">
        <v>0.0</v>
      </c>
      <c r="M391" s="64" t="n">
        <v>0.0</v>
      </c>
      <c r="N391" s="64" t="n">
        <v>0.0</v>
      </c>
      <c r="O391" s="65" t="n">
        <f>SUM(INDIRECT(ADDRESS(ROW(), COLUMN()-1)),INDIRECT(ADDRESS(ROW(), COLUMN()-2)),INDIRECT(ADDRESS(ROW(), COLUMN()-3)))</f>
        <v>0.0</v>
      </c>
      <c r="P391" s="66" t="inlineStr">
        <f>INDIRECT(ADDRESS(ROW(),COLUMN()-6))*INDIRECT(ADDRESS(ROW(),COLUMN()-1))</f>
      </c>
    </row>
    <row r="392" customHeight="1" ht="15">
      <c r="A392" s="34" t="n">
        <v>2.0</v>
      </c>
      <c r="B392" s="35" t="inlineStr">
        <is>
          <r>
            <t xml:space="preserve">250</t>
          </r>
        </is>
      </c>
      <c r="C392" s="36" t="inlineStr">
        <is>
          <r>
            <t xml:space="preserve">40</t>
          </r>
        </is>
      </c>
      <c r="D392" s="36" t="inlineStr"/>
      <c r="E392" s="37" t="inlineStr"/>
      <c r="F392" s="38" t="inlineStr">
        <is>
          <r>
            <t xml:space="preserve">250. 40</t>
          </r>
        </is>
      </c>
      <c r="G392" s="39" t="inlineStr"/>
      <c r="H392" s="40" t="inlineStr"/>
      <c r="I392" s="41" t="inlineStr">
        <is>
          <r>
            <t xml:space="preserve">PT - Dye Penetrant Testing</t>
          </r>
        </is>
      </c>
      <c r="J392" s="42" t="inlineStr"/>
      <c r="K392" s="42" t="inlineStr"/>
      <c r="L392" s="43" t="inlineStr"/>
      <c r="M392" s="43" t="inlineStr"/>
      <c r="N392" s="43" t="inlineStr"/>
      <c r="O392" s="44" t="inlineStr"/>
      <c r="P392" s="45" t="inlineStr">
        <f>SUM(SUMIFS(P:P,A:A,4,B:B,INDIRECT(ADDRESS(ROW(),2)),C:C,INDIRECT(ADDRESS(ROW(),3)),G:G,{"","=Ow"}))</f>
      </c>
    </row>
    <row r="393" customHeight="0" bestFit="1" ht="289" outlineLevel="1">
      <c r="A393" s="58" t="inlineStr">
        <is>
          <r>
            <t xml:space="preserve">N</t>
          </r>
        </is>
      </c>
      <c r="B393" s="80" t="inlineStr">
        <is>
          <r>
            <t xml:space="preserve">250</t>
          </r>
        </is>
      </c>
      <c r="C393" s="68" t="inlineStr">
        <is>
          <r>
            <t xml:space="preserve">40</t>
          </r>
        </is>
      </c>
      <c r="D393" s="81" t="inlineStr"/>
      <c r="E393" s="77" t="inlineStr"/>
      <c r="F393" s="78" t="inlineStr">
        <is>
          <r>
            <t xml:space="preserve">250. 40</t>
          </r>
        </is>
      </c>
      <c r="G393" s="72" t="inlineStr">
        <is>
          <r>
            <t xml:space="preserve">Note to Chapter: </t>
          </r>
        </is>
      </c>
      <c r="H393" s="72" t="inlineStr"/>
      <c r="I393" s="73" t="inlineStr">
        <is>
          <r>
            <rPr>
              <rFont val="SansSerif"/>
              <color rgb="000000"/>
              <sz val="10.0"/>
            </rPr>
            <t xml:space="preserve">Remark to chapter 250.40
Labor Rate shall include:
•  handling and transport of the items to be tested
•  Mobilization and Demobilization of manpower
•  initial cleaning and required Preparation of the surface before testing
•  if required: application of a solvent
•  performing the tests according to specifications
•  evaluation and documentation of test results
Material Rate shall include:
•  all other consumable materials required for testing (dye penetrant, developer)
•  if required: solvent
Equipment Rate shall include:
•  all utilities to properly apply PT
•  proper illumination of the testing surface
•  if fluorescent Testing substances are used: UV lamp, shelter to darken the testing area
Exclusions:
•  re-testing, repairs and follow up of welds due to contractors fault shall not be compensated
•  Scaffolding --&gt; shall be included in chapter "Scaffolding"
•  NDT required for welder qualification tests --&gt; covered in Welding of Piping</t>
          </r>
        </is>
      </c>
      <c r="J393" s="74" t="inlineStr"/>
      <c r="K393" s="74" t="inlineStr"/>
      <c r="L393" s="75" t="inlineStr"/>
      <c r="M393" s="75" t="inlineStr"/>
      <c r="N393" s="75" t="inlineStr"/>
      <c r="O393" s="76" t="inlineStr"/>
      <c r="P393" s="62" t="inlineStr"/>
    </row>
    <row r="394" customHeight="1" ht="15">
      <c r="A394" s="46" t="n">
        <v>3.0</v>
      </c>
      <c r="B394" s="47" t="inlineStr">
        <is>
          <r>
            <t xml:space="preserve">250</t>
          </r>
        </is>
      </c>
      <c r="C394" s="48" t="inlineStr">
        <is>
          <r>
            <t xml:space="preserve">40</t>
          </r>
        </is>
      </c>
      <c r="D394" s="46" t="inlineStr">
        <is>
          <r>
            <t xml:space="preserve">10</t>
          </r>
        </is>
      </c>
      <c r="E394" s="49" t="inlineStr"/>
      <c r="F394" s="50" t="inlineStr">
        <is>
          <r>
            <t xml:space="preserve">250. 40. 10</t>
          </r>
        </is>
      </c>
      <c r="G394" s="51" t="inlineStr"/>
      <c r="H394" s="52" t="inlineStr"/>
      <c r="I394" s="53" t="inlineStr">
        <is>
          <r>
            <t xml:space="preserve">PT - Piping</t>
          </r>
        </is>
      </c>
      <c r="J394" s="54" t="inlineStr"/>
      <c r="K394" s="54" t="inlineStr"/>
      <c r="L394" s="55" t="inlineStr"/>
      <c r="M394" s="55" t="inlineStr"/>
      <c r="N394" s="55" t="inlineStr"/>
      <c r="O394" s="56" t="inlineStr"/>
      <c r="P394" s="57" t="inlineStr">
        <f>SUM(SUMIFS(P:P,A:A,4,B:B,INDIRECT(ADDRESS(ROW(),2)),C:C,INDIRECT(ADDRESS(ROW(),3)),D:D,INDIRECT(ADDRESS(ROW(),4)),G:G,{"","=Ow"}))</f>
      </c>
    </row>
    <row r="395" customHeight="1" ht="15">
      <c r="A395" s="58" t="n">
        <v>4.0</v>
      </c>
      <c r="B395" s="47" t="inlineStr">
        <is>
          <r>
            <t xml:space="preserve">250</t>
          </r>
        </is>
      </c>
      <c r="C395" s="48" t="inlineStr">
        <is>
          <r>
            <t xml:space="preserve">40</t>
          </r>
        </is>
      </c>
      <c r="D395" s="46" t="inlineStr">
        <is>
          <r>
            <t xml:space="preserve">10</t>
          </r>
        </is>
      </c>
      <c r="E395" s="59" t="inlineStr">
        <is>
          <r>
            <t xml:space="preserve">10</t>
          </r>
        </is>
      </c>
      <c r="F395" s="60" t="inlineStr">
        <is>
          <r>
            <t xml:space="preserve">250. 40. 10.  10</t>
          </r>
        </is>
      </c>
      <c r="G395" s="61" t="inlineStr"/>
      <c r="H395" s="61" t="inlineStr">
        <is>
          <r>
            <t xml:space="preserve">Yes</t>
          </r>
        </is>
      </c>
      <c r="I395" s="62" t="inlineStr">
        <is>
          <r>
            <t xml:space="preserve">Diameter (DN 0 - 25 mm | NPS 0 - 1 inch), any wall thickness, any material</t>
          </r>
        </is>
      </c>
      <c r="J395" s="63" t="n">
        <v>62.0</v>
      </c>
      <c r="K395" s="61" t="inlineStr">
        <is>
          <r>
            <t xml:space="preserve">PC</t>
          </r>
        </is>
      </c>
      <c r="L395" s="64" t="n">
        <v>0.0</v>
      </c>
      <c r="M395" s="64" t="n">
        <v>0.0</v>
      </c>
      <c r="N395" s="64" t="n">
        <v>0.0</v>
      </c>
      <c r="O395" s="65" t="n">
        <f>SUM(INDIRECT(ADDRESS(ROW(), COLUMN()-1)),INDIRECT(ADDRESS(ROW(), COLUMN()-2)),INDIRECT(ADDRESS(ROW(), COLUMN()-3)))</f>
        <v>0.0</v>
      </c>
      <c r="P395" s="66" t="inlineStr">
        <f>INDIRECT(ADDRESS(ROW(),COLUMN()-6))*INDIRECT(ADDRESS(ROW(),COLUMN()-1))</f>
      </c>
    </row>
    <row r="396" customHeight="1" ht="15">
      <c r="A396" s="58" t="n">
        <v>4.0</v>
      </c>
      <c r="B396" s="47" t="inlineStr">
        <is>
          <r>
            <t xml:space="preserve">250</t>
          </r>
        </is>
      </c>
      <c r="C396" s="48" t="inlineStr">
        <is>
          <r>
            <t xml:space="preserve">40</t>
          </r>
        </is>
      </c>
      <c r="D396" s="46" t="inlineStr">
        <is>
          <r>
            <t xml:space="preserve">10</t>
          </r>
        </is>
      </c>
      <c r="E396" s="59" t="inlineStr">
        <is>
          <r>
            <t xml:space="preserve">20</t>
          </r>
        </is>
      </c>
      <c r="F396" s="60" t="inlineStr">
        <is>
          <r>
            <t xml:space="preserve">250. 40. 10.  20</t>
          </r>
        </is>
      </c>
      <c r="G396" s="61" t="inlineStr"/>
      <c r="H396" s="61" t="inlineStr">
        <is>
          <r>
            <t xml:space="preserve">Yes</t>
          </r>
        </is>
      </c>
      <c r="I396" s="62" t="inlineStr">
        <is>
          <r>
            <t xml:space="preserve">Diameter (DN 32 - 50 mm | NPS 1,25 - 2 inch), any wall thickness, any material</t>
          </r>
        </is>
      </c>
      <c r="J396" s="63" t="n">
        <v>68.0</v>
      </c>
      <c r="K396" s="61" t="inlineStr">
        <is>
          <r>
            <t xml:space="preserve">PC</t>
          </r>
        </is>
      </c>
      <c r="L396" s="64" t="n">
        <v>0.0</v>
      </c>
      <c r="M396" s="64" t="n">
        <v>0.0</v>
      </c>
      <c r="N396" s="64" t="n">
        <v>0.0</v>
      </c>
      <c r="O396" s="65" t="n">
        <f>SUM(INDIRECT(ADDRESS(ROW(), COLUMN()-1)),INDIRECT(ADDRESS(ROW(), COLUMN()-2)),INDIRECT(ADDRESS(ROW(), COLUMN()-3)))</f>
        <v>0.0</v>
      </c>
      <c r="P396" s="66" t="inlineStr">
        <f>INDIRECT(ADDRESS(ROW(),COLUMN()-6))*INDIRECT(ADDRESS(ROW(),COLUMN()-1))</f>
      </c>
    </row>
    <row r="397" customHeight="1" ht="15">
      <c r="A397" s="58" t="n">
        <v>4.0</v>
      </c>
      <c r="B397" s="47" t="inlineStr">
        <is>
          <r>
            <t xml:space="preserve">250</t>
          </r>
        </is>
      </c>
      <c r="C397" s="48" t="inlineStr">
        <is>
          <r>
            <t xml:space="preserve">40</t>
          </r>
        </is>
      </c>
      <c r="D397" s="46" t="inlineStr">
        <is>
          <r>
            <t xml:space="preserve">10</t>
          </r>
        </is>
      </c>
      <c r="E397" s="59" t="inlineStr">
        <is>
          <r>
            <t xml:space="preserve">30</t>
          </r>
        </is>
      </c>
      <c r="F397" s="60" t="inlineStr">
        <is>
          <r>
            <t xml:space="preserve">250. 40. 10.  30</t>
          </r>
        </is>
      </c>
      <c r="G397" s="61" t="inlineStr"/>
      <c r="H397" s="61" t="inlineStr">
        <is>
          <r>
            <t xml:space="preserve">Yes</t>
          </r>
        </is>
      </c>
      <c r="I397" s="62" t="inlineStr">
        <is>
          <r>
            <t xml:space="preserve">Diameter (DN 65 - 100 mm | NPS 2,5 - 4 inch), any wall thickness, any material</t>
          </r>
        </is>
      </c>
      <c r="J397" s="63" t="n">
        <v>10.0</v>
      </c>
      <c r="K397" s="61" t="inlineStr">
        <is>
          <r>
            <t xml:space="preserve">PC</t>
          </r>
        </is>
      </c>
      <c r="L397" s="64" t="n">
        <v>0.0</v>
      </c>
      <c r="M397" s="64" t="n">
        <v>0.0</v>
      </c>
      <c r="N397" s="64" t="n">
        <v>0.0</v>
      </c>
      <c r="O397" s="65" t="n">
        <f>SUM(INDIRECT(ADDRESS(ROW(), COLUMN()-1)),INDIRECT(ADDRESS(ROW(), COLUMN()-2)),INDIRECT(ADDRESS(ROW(), COLUMN()-3)))</f>
        <v>0.0</v>
      </c>
      <c r="P397" s="66" t="inlineStr">
        <f>INDIRECT(ADDRESS(ROW(),COLUMN()-6))*INDIRECT(ADDRESS(ROW(),COLUMN()-1))</f>
      </c>
    </row>
    <row r="398" customHeight="1" ht="15">
      <c r="A398" s="58" t="n">
        <v>4.0</v>
      </c>
      <c r="B398" s="47" t="inlineStr">
        <is>
          <r>
            <t xml:space="preserve">250</t>
          </r>
        </is>
      </c>
      <c r="C398" s="48" t="inlineStr">
        <is>
          <r>
            <t xml:space="preserve">40</t>
          </r>
        </is>
      </c>
      <c r="D398" s="46" t="inlineStr">
        <is>
          <r>
            <t xml:space="preserve">10</t>
          </r>
        </is>
      </c>
      <c r="E398" s="59" t="inlineStr">
        <is>
          <r>
            <t xml:space="preserve">40</t>
          </r>
        </is>
      </c>
      <c r="F398" s="60" t="inlineStr">
        <is>
          <r>
            <t xml:space="preserve">250. 40. 10.  40</t>
          </r>
        </is>
      </c>
      <c r="G398" s="61" t="inlineStr"/>
      <c r="H398" s="61" t="inlineStr">
        <is>
          <r>
            <t xml:space="preserve">Yes</t>
          </r>
        </is>
      </c>
      <c r="I398" s="62" t="inlineStr">
        <is>
          <r>
            <t xml:space="preserve">Diameter (DN 125 - 200 mm | NPS 5 - 8 inch), any wall thickness, any material</t>
          </r>
        </is>
      </c>
      <c r="J398" s="63" t="n">
        <v>7.0</v>
      </c>
      <c r="K398" s="61" t="inlineStr">
        <is>
          <r>
            <t xml:space="preserve">PC</t>
          </r>
        </is>
      </c>
      <c r="L398" s="64" t="n">
        <v>0.0</v>
      </c>
      <c r="M398" s="64" t="n">
        <v>0.0</v>
      </c>
      <c r="N398" s="64" t="n">
        <v>0.0</v>
      </c>
      <c r="O398" s="65" t="n">
        <f>SUM(INDIRECT(ADDRESS(ROW(), COLUMN()-1)),INDIRECT(ADDRESS(ROW(), COLUMN()-2)),INDIRECT(ADDRESS(ROW(), COLUMN()-3)))</f>
        <v>0.0</v>
      </c>
      <c r="P398" s="66" t="inlineStr">
        <f>INDIRECT(ADDRESS(ROW(),COLUMN()-6))*INDIRECT(ADDRESS(ROW(),COLUMN()-1))</f>
      </c>
    </row>
    <row r="399" customHeight="1" ht="15">
      <c r="A399" s="58" t="n">
        <v>4.0</v>
      </c>
      <c r="B399" s="47" t="inlineStr">
        <is>
          <r>
            <t xml:space="preserve">250</t>
          </r>
        </is>
      </c>
      <c r="C399" s="48" t="inlineStr">
        <is>
          <r>
            <t xml:space="preserve">40</t>
          </r>
        </is>
      </c>
      <c r="D399" s="46" t="inlineStr">
        <is>
          <r>
            <t xml:space="preserve">10</t>
          </r>
        </is>
      </c>
      <c r="E399" s="59" t="inlineStr">
        <is>
          <r>
            <t xml:space="preserve">50</t>
          </r>
        </is>
      </c>
      <c r="F399" s="60" t="inlineStr">
        <is>
          <r>
            <t xml:space="preserve">250. 40. 10.  50</t>
          </r>
        </is>
      </c>
      <c r="G399" s="61" t="inlineStr"/>
      <c r="H399" s="61" t="inlineStr">
        <is>
          <r>
            <t xml:space="preserve">Yes</t>
          </r>
        </is>
      </c>
      <c r="I399" s="62" t="inlineStr">
        <is>
          <r>
            <t xml:space="preserve">Diameter (DN 250 - 300 mm | NPS 10 - 12 inch), any wall thickness, any material</t>
          </r>
        </is>
      </c>
      <c r="J399" s="63" t="n">
        <v>3.0</v>
      </c>
      <c r="K399" s="61" t="inlineStr">
        <is>
          <r>
            <t xml:space="preserve">PC</t>
          </r>
        </is>
      </c>
      <c r="L399" s="64" t="n">
        <v>0.0</v>
      </c>
      <c r="M399" s="64" t="n">
        <v>0.0</v>
      </c>
      <c r="N399" s="64" t="n">
        <v>0.0</v>
      </c>
      <c r="O399" s="65" t="n">
        <f>SUM(INDIRECT(ADDRESS(ROW(), COLUMN()-1)),INDIRECT(ADDRESS(ROW(), COLUMN()-2)),INDIRECT(ADDRESS(ROW(), COLUMN()-3)))</f>
        <v>0.0</v>
      </c>
      <c r="P399" s="66" t="inlineStr">
        <f>INDIRECT(ADDRESS(ROW(),COLUMN()-6))*INDIRECT(ADDRESS(ROW(),COLUMN()-1))</f>
      </c>
    </row>
    <row r="400" customHeight="1" ht="15">
      <c r="A400" s="58" t="n">
        <v>4.0</v>
      </c>
      <c r="B400" s="47" t="inlineStr">
        <is>
          <r>
            <t xml:space="preserve">250</t>
          </r>
        </is>
      </c>
      <c r="C400" s="48" t="inlineStr">
        <is>
          <r>
            <t xml:space="preserve">40</t>
          </r>
        </is>
      </c>
      <c r="D400" s="46" t="inlineStr">
        <is>
          <r>
            <t xml:space="preserve">10</t>
          </r>
        </is>
      </c>
      <c r="E400" s="59" t="inlineStr">
        <is>
          <r>
            <t xml:space="preserve">60</t>
          </r>
        </is>
      </c>
      <c r="F400" s="60" t="inlineStr">
        <is>
          <r>
            <t xml:space="preserve">250. 40. 10.  60</t>
          </r>
        </is>
      </c>
      <c r="G400" s="61" t="inlineStr"/>
      <c r="H400" s="61" t="inlineStr">
        <is>
          <r>
            <t xml:space="preserve">Yes</t>
          </r>
        </is>
      </c>
      <c r="I400" s="62" t="inlineStr">
        <is>
          <r>
            <t xml:space="preserve">Diameter (DN 350 - 400 mm | NPS 14 - 16 inch), any wall thickness, any material</t>
          </r>
        </is>
      </c>
      <c r="J400" s="63" t="n">
        <v>1.0</v>
      </c>
      <c r="K400" s="61" t="inlineStr">
        <is>
          <r>
            <t xml:space="preserve">PC</t>
          </r>
        </is>
      </c>
      <c r="L400" s="64" t="n">
        <v>0.0</v>
      </c>
      <c r="M400" s="64" t="n">
        <v>0.0</v>
      </c>
      <c r="N400" s="64" t="n">
        <v>0.0</v>
      </c>
      <c r="O400" s="65" t="n">
        <f>SUM(INDIRECT(ADDRESS(ROW(), COLUMN()-1)),INDIRECT(ADDRESS(ROW(), COLUMN()-2)),INDIRECT(ADDRESS(ROW(), COLUMN()-3)))</f>
        <v>0.0</v>
      </c>
      <c r="P400" s="66" t="inlineStr">
        <f>INDIRECT(ADDRESS(ROW(),COLUMN()-6))*INDIRECT(ADDRESS(ROW(),COLUMN()-1))</f>
      </c>
    </row>
    <row r="401" customHeight="1" ht="15">
      <c r="A401" s="58" t="n">
        <v>4.0</v>
      </c>
      <c r="B401" s="47" t="inlineStr">
        <is>
          <r>
            <t xml:space="preserve">250</t>
          </r>
        </is>
      </c>
      <c r="C401" s="48" t="inlineStr">
        <is>
          <r>
            <t xml:space="preserve">40</t>
          </r>
        </is>
      </c>
      <c r="D401" s="46" t="inlineStr">
        <is>
          <r>
            <t xml:space="preserve">10</t>
          </r>
        </is>
      </c>
      <c r="E401" s="59" t="inlineStr">
        <is>
          <r>
            <t xml:space="preserve">70</t>
          </r>
        </is>
      </c>
      <c r="F401" s="60" t="inlineStr">
        <is>
          <r>
            <t xml:space="preserve">250. 40. 10.  70</t>
          </r>
        </is>
      </c>
      <c r="G401" s="61" t="inlineStr"/>
      <c r="H401" s="61" t="inlineStr">
        <is>
          <r>
            <t xml:space="preserve">Yes</t>
          </r>
        </is>
      </c>
      <c r="I401" s="62" t="inlineStr">
        <is>
          <r>
            <t xml:space="preserve">Diameter (DN 450 - 500 mm | NPS 18 - 20 inch), any wall thickness, any material</t>
          </r>
        </is>
      </c>
      <c r="J401" s="63" t="n">
        <v>1.0</v>
      </c>
      <c r="K401" s="61" t="inlineStr">
        <is>
          <r>
            <t xml:space="preserve">PC</t>
          </r>
        </is>
      </c>
      <c r="L401" s="64" t="n">
        <v>0.0</v>
      </c>
      <c r="M401" s="64" t="n">
        <v>0.0</v>
      </c>
      <c r="N401" s="64" t="n">
        <v>0.0</v>
      </c>
      <c r="O401" s="65" t="n">
        <f>SUM(INDIRECT(ADDRESS(ROW(), COLUMN()-1)),INDIRECT(ADDRESS(ROW(), COLUMN()-2)),INDIRECT(ADDRESS(ROW(), COLUMN()-3)))</f>
        <v>0.0</v>
      </c>
      <c r="P401" s="66" t="inlineStr">
        <f>INDIRECT(ADDRESS(ROW(),COLUMN()-6))*INDIRECT(ADDRESS(ROW(),COLUMN()-1))</f>
      </c>
    </row>
    <row r="402" customHeight="1" ht="15">
      <c r="A402" s="34" t="n">
        <v>2.0</v>
      </c>
      <c r="B402" s="35" t="inlineStr">
        <is>
          <r>
            <t xml:space="preserve">250</t>
          </r>
        </is>
      </c>
      <c r="C402" s="36" t="inlineStr">
        <is>
          <r>
            <t xml:space="preserve">50</t>
          </r>
        </is>
      </c>
      <c r="D402" s="36" t="inlineStr"/>
      <c r="E402" s="37" t="inlineStr"/>
      <c r="F402" s="38" t="inlineStr">
        <is>
          <r>
            <t xml:space="preserve">250. 50</t>
          </r>
        </is>
      </c>
      <c r="G402" s="39" t="inlineStr"/>
      <c r="H402" s="40" t="inlineStr"/>
      <c r="I402" s="41" t="inlineStr">
        <is>
          <r>
            <t xml:space="preserve">MT - Magnetic Particle Testing</t>
          </r>
        </is>
      </c>
      <c r="J402" s="42" t="inlineStr"/>
      <c r="K402" s="42" t="inlineStr"/>
      <c r="L402" s="43" t="inlineStr"/>
      <c r="M402" s="43" t="inlineStr"/>
      <c r="N402" s="43" t="inlineStr"/>
      <c r="O402" s="44" t="inlineStr"/>
      <c r="P402" s="45" t="inlineStr">
        <f>SUM(SUMIFS(P:P,A:A,4,B:B,INDIRECT(ADDRESS(ROW(),2)),C:C,INDIRECT(ADDRESS(ROW(),3)),G:G,{"","=Ow"}))</f>
      </c>
    </row>
    <row r="403" customHeight="0" bestFit="1" ht="301" outlineLevel="1">
      <c r="A403" s="58" t="inlineStr">
        <is>
          <r>
            <t xml:space="preserve">N</t>
          </r>
        </is>
      </c>
      <c r="B403" s="80" t="inlineStr">
        <is>
          <r>
            <t xml:space="preserve">250</t>
          </r>
        </is>
      </c>
      <c r="C403" s="68" t="inlineStr">
        <is>
          <r>
            <t xml:space="preserve">50</t>
          </r>
        </is>
      </c>
      <c r="D403" s="81" t="inlineStr"/>
      <c r="E403" s="77" t="inlineStr"/>
      <c r="F403" s="78" t="inlineStr">
        <is>
          <r>
            <t xml:space="preserve">250. 50</t>
          </r>
        </is>
      </c>
      <c r="G403" s="72" t="inlineStr">
        <is>
          <r>
            <t xml:space="preserve">Note to Chapter: </t>
          </r>
        </is>
      </c>
      <c r="H403" s="72" t="inlineStr"/>
      <c r="I403" s="73" t="inlineStr">
        <is>
          <r>
            <rPr>
              <rFont val="SansSerif"/>
              <color rgb="000000"/>
              <sz val="10.0"/>
            </rPr>
            <t xml:space="preserve">Remark to chapter 250.50
Labor Rate shall include:
•  handling and transport of the items to be tested
•  Mobilization and Demobilization of manpower
•  initial cleaning and required Preparation of the surface before testing
•  if required: application of a contrasting dye
•  performing the tests according to specifications
•  evaluation and documentation of test results
Material Rate shall include:
•  all other consumable materials required for testing
•  iron particles (dry or in suspension)
•  if required: contrast dye
Equipment Rate shall include:
•  device to induce magnetic field including power source
•  proper illumination of the testing surface
•  if fluorescent Testing substances are used: UV lamp, shelter to darken the testing area
Exclusions:
•  re-testing, repairs and follow up of welds due to contractors fault shall not be compensated
•  Scaffolding --&gt; shall be included in chapter "Scaffolding"
•  NDT required for welder qualification tests --&gt; covered in Welding of Piping</t>
          </r>
        </is>
      </c>
      <c r="J403" s="74" t="inlineStr"/>
      <c r="K403" s="74" t="inlineStr"/>
      <c r="L403" s="75" t="inlineStr"/>
      <c r="M403" s="75" t="inlineStr"/>
      <c r="N403" s="75" t="inlineStr"/>
      <c r="O403" s="76" t="inlineStr"/>
      <c r="P403" s="62" t="inlineStr"/>
    </row>
    <row r="404" customHeight="1" ht="15">
      <c r="A404" s="46" t="n">
        <v>3.0</v>
      </c>
      <c r="B404" s="47" t="inlineStr">
        <is>
          <r>
            <t xml:space="preserve">250</t>
          </r>
        </is>
      </c>
      <c r="C404" s="48" t="inlineStr">
        <is>
          <r>
            <t xml:space="preserve">50</t>
          </r>
        </is>
      </c>
      <c r="D404" s="46" t="inlineStr">
        <is>
          <r>
            <t xml:space="preserve">10</t>
          </r>
        </is>
      </c>
      <c r="E404" s="49" t="inlineStr"/>
      <c r="F404" s="50" t="inlineStr">
        <is>
          <r>
            <t xml:space="preserve">250. 50. 10</t>
          </r>
        </is>
      </c>
      <c r="G404" s="51" t="inlineStr"/>
      <c r="H404" s="52" t="inlineStr"/>
      <c r="I404" s="53" t="inlineStr">
        <is>
          <r>
            <t xml:space="preserve">MT - Piping</t>
          </r>
        </is>
      </c>
      <c r="J404" s="54" t="inlineStr"/>
      <c r="K404" s="54" t="inlineStr"/>
      <c r="L404" s="55" t="inlineStr"/>
      <c r="M404" s="55" t="inlineStr"/>
      <c r="N404" s="55" t="inlineStr"/>
      <c r="O404" s="56" t="inlineStr"/>
      <c r="P404" s="57" t="inlineStr">
        <f>SUM(SUMIFS(P:P,A:A,4,B:B,INDIRECT(ADDRESS(ROW(),2)),C:C,INDIRECT(ADDRESS(ROW(),3)),D:D,INDIRECT(ADDRESS(ROW(),4)),G:G,{"","=Ow"}))</f>
      </c>
    </row>
    <row r="405" customHeight="1" ht="15">
      <c r="A405" s="58" t="n">
        <v>4.0</v>
      </c>
      <c r="B405" s="47" t="inlineStr">
        <is>
          <r>
            <t xml:space="preserve">250</t>
          </r>
        </is>
      </c>
      <c r="C405" s="48" t="inlineStr">
        <is>
          <r>
            <t xml:space="preserve">50</t>
          </r>
        </is>
      </c>
      <c r="D405" s="46" t="inlineStr">
        <is>
          <r>
            <t xml:space="preserve">10</t>
          </r>
        </is>
      </c>
      <c r="E405" s="59" t="inlineStr">
        <is>
          <r>
            <t xml:space="preserve">10</t>
          </r>
        </is>
      </c>
      <c r="F405" s="60" t="inlineStr">
        <is>
          <r>
            <t xml:space="preserve">250. 50. 10.  10</t>
          </r>
        </is>
      </c>
      <c r="G405" s="61" t="inlineStr"/>
      <c r="H405" s="61" t="inlineStr">
        <is>
          <r>
            <t xml:space="preserve">Yes</t>
          </r>
        </is>
      </c>
      <c r="I405" s="62" t="inlineStr">
        <is>
          <r>
            <t xml:space="preserve">Diameter (DN 0 - 25 mm | NPS 0 - 1 inch), any wall thickness, any material</t>
          </r>
        </is>
      </c>
      <c r="J405" s="63" t="n">
        <v>25.0</v>
      </c>
      <c r="K405" s="61" t="inlineStr">
        <is>
          <r>
            <t xml:space="preserve">PC</t>
          </r>
        </is>
      </c>
      <c r="L405" s="64" t="n">
        <v>0.0</v>
      </c>
      <c r="M405" s="64" t="n">
        <v>0.0</v>
      </c>
      <c r="N405" s="64" t="n">
        <v>0.0</v>
      </c>
      <c r="O405" s="65" t="n">
        <f>SUM(INDIRECT(ADDRESS(ROW(), COLUMN()-1)),INDIRECT(ADDRESS(ROW(), COLUMN()-2)),INDIRECT(ADDRESS(ROW(), COLUMN()-3)))</f>
        <v>0.0</v>
      </c>
      <c r="P405" s="66" t="inlineStr">
        <f>INDIRECT(ADDRESS(ROW(),COLUMN()-6))*INDIRECT(ADDRESS(ROW(),COLUMN()-1))</f>
      </c>
    </row>
    <row r="406" customHeight="1" ht="15">
      <c r="A406" s="58" t="n">
        <v>4.0</v>
      </c>
      <c r="B406" s="47" t="inlineStr">
        <is>
          <r>
            <t xml:space="preserve">250</t>
          </r>
        </is>
      </c>
      <c r="C406" s="48" t="inlineStr">
        <is>
          <r>
            <t xml:space="preserve">50</t>
          </r>
        </is>
      </c>
      <c r="D406" s="46" t="inlineStr">
        <is>
          <r>
            <t xml:space="preserve">10</t>
          </r>
        </is>
      </c>
      <c r="E406" s="59" t="inlineStr">
        <is>
          <r>
            <t xml:space="preserve">20</t>
          </r>
        </is>
      </c>
      <c r="F406" s="60" t="inlineStr">
        <is>
          <r>
            <t xml:space="preserve">250. 50. 10.  20</t>
          </r>
        </is>
      </c>
      <c r="G406" s="61" t="inlineStr"/>
      <c r="H406" s="61" t="inlineStr">
        <is>
          <r>
            <t xml:space="preserve">Yes</t>
          </r>
        </is>
      </c>
      <c r="I406" s="62" t="inlineStr">
        <is>
          <r>
            <t xml:space="preserve">Diameter (DN 32 - 50 mm | NPS 1,25 - 2 inch), any wall thickness, any material</t>
          </r>
        </is>
      </c>
      <c r="J406" s="63" t="n">
        <v>23.0</v>
      </c>
      <c r="K406" s="61" t="inlineStr">
        <is>
          <r>
            <t xml:space="preserve">PC</t>
          </r>
        </is>
      </c>
      <c r="L406" s="64" t="n">
        <v>0.0</v>
      </c>
      <c r="M406" s="64" t="n">
        <v>0.0</v>
      </c>
      <c r="N406" s="64" t="n">
        <v>0.0</v>
      </c>
      <c r="O406" s="65" t="n">
        <f>SUM(INDIRECT(ADDRESS(ROW(), COLUMN()-1)),INDIRECT(ADDRESS(ROW(), COLUMN()-2)),INDIRECT(ADDRESS(ROW(), COLUMN()-3)))</f>
        <v>0.0</v>
      </c>
      <c r="P406" s="66" t="inlineStr">
        <f>INDIRECT(ADDRESS(ROW(),COLUMN()-6))*INDIRECT(ADDRESS(ROW(),COLUMN()-1))</f>
      </c>
    </row>
    <row r="407" customHeight="1" ht="15">
      <c r="A407" s="58" t="n">
        <v>4.0</v>
      </c>
      <c r="B407" s="47" t="inlineStr">
        <is>
          <r>
            <t xml:space="preserve">250</t>
          </r>
        </is>
      </c>
      <c r="C407" s="48" t="inlineStr">
        <is>
          <r>
            <t xml:space="preserve">50</t>
          </r>
        </is>
      </c>
      <c r="D407" s="46" t="inlineStr">
        <is>
          <r>
            <t xml:space="preserve">10</t>
          </r>
        </is>
      </c>
      <c r="E407" s="59" t="inlineStr">
        <is>
          <r>
            <t xml:space="preserve">30</t>
          </r>
        </is>
      </c>
      <c r="F407" s="60" t="inlineStr">
        <is>
          <r>
            <t xml:space="preserve">250. 50. 10.  30</t>
          </r>
        </is>
      </c>
      <c r="G407" s="61" t="inlineStr"/>
      <c r="H407" s="61" t="inlineStr">
        <is>
          <r>
            <t xml:space="preserve">Yes</t>
          </r>
        </is>
      </c>
      <c r="I407" s="62" t="inlineStr">
        <is>
          <r>
            <t xml:space="preserve">Diameter (DN 65 - 100 mm | NPS 2,5 - 4 inch), any wall thickness, any material</t>
          </r>
        </is>
      </c>
      <c r="J407" s="63" t="n">
        <v>14.0</v>
      </c>
      <c r="K407" s="61" t="inlineStr">
        <is>
          <r>
            <t xml:space="preserve">PC</t>
          </r>
        </is>
      </c>
      <c r="L407" s="64" t="n">
        <v>0.0</v>
      </c>
      <c r="M407" s="64" t="n">
        <v>0.0</v>
      </c>
      <c r="N407" s="64" t="n">
        <v>0.0</v>
      </c>
      <c r="O407" s="65" t="n">
        <f>SUM(INDIRECT(ADDRESS(ROW(), COLUMN()-1)),INDIRECT(ADDRESS(ROW(), COLUMN()-2)),INDIRECT(ADDRESS(ROW(), COLUMN()-3)))</f>
        <v>0.0</v>
      </c>
      <c r="P407" s="66" t="inlineStr">
        <f>INDIRECT(ADDRESS(ROW(),COLUMN()-6))*INDIRECT(ADDRESS(ROW(),COLUMN()-1))</f>
      </c>
    </row>
    <row r="408" customHeight="1" ht="15">
      <c r="A408" s="58" t="n">
        <v>4.0</v>
      </c>
      <c r="B408" s="47" t="inlineStr">
        <is>
          <r>
            <t xml:space="preserve">250</t>
          </r>
        </is>
      </c>
      <c r="C408" s="48" t="inlineStr">
        <is>
          <r>
            <t xml:space="preserve">50</t>
          </r>
        </is>
      </c>
      <c r="D408" s="46" t="inlineStr">
        <is>
          <r>
            <t xml:space="preserve">10</t>
          </r>
        </is>
      </c>
      <c r="E408" s="59" t="inlineStr">
        <is>
          <r>
            <t xml:space="preserve">40</t>
          </r>
        </is>
      </c>
      <c r="F408" s="60" t="inlineStr">
        <is>
          <r>
            <t xml:space="preserve">250. 50. 10.  40</t>
          </r>
        </is>
      </c>
      <c r="G408" s="61" t="inlineStr"/>
      <c r="H408" s="61" t="inlineStr">
        <is>
          <r>
            <t xml:space="preserve">Yes</t>
          </r>
        </is>
      </c>
      <c r="I408" s="62" t="inlineStr">
        <is>
          <r>
            <t xml:space="preserve">Diameter (DN 125 - 200 mm | NPS 5 - 8 inch), any wall thickness, any material</t>
          </r>
        </is>
      </c>
      <c r="J408" s="63" t="n">
        <v>26.0</v>
      </c>
      <c r="K408" s="61" t="inlineStr">
        <is>
          <r>
            <t xml:space="preserve">PC</t>
          </r>
        </is>
      </c>
      <c r="L408" s="64" t="n">
        <v>0.0</v>
      </c>
      <c r="M408" s="64" t="n">
        <v>0.0</v>
      </c>
      <c r="N408" s="64" t="n">
        <v>0.0</v>
      </c>
      <c r="O408" s="65" t="n">
        <f>SUM(INDIRECT(ADDRESS(ROW(), COLUMN()-1)),INDIRECT(ADDRESS(ROW(), COLUMN()-2)),INDIRECT(ADDRESS(ROW(), COLUMN()-3)))</f>
        <v>0.0</v>
      </c>
      <c r="P408" s="66" t="inlineStr">
        <f>INDIRECT(ADDRESS(ROW(),COLUMN()-6))*INDIRECT(ADDRESS(ROW(),COLUMN()-1))</f>
      </c>
    </row>
    <row r="409" customHeight="1" ht="15">
      <c r="A409" s="58" t="n">
        <v>4.0</v>
      </c>
      <c r="B409" s="47" t="inlineStr">
        <is>
          <r>
            <t xml:space="preserve">250</t>
          </r>
        </is>
      </c>
      <c r="C409" s="48" t="inlineStr">
        <is>
          <r>
            <t xml:space="preserve">50</t>
          </r>
        </is>
      </c>
      <c r="D409" s="46" t="inlineStr">
        <is>
          <r>
            <t xml:space="preserve">10</t>
          </r>
        </is>
      </c>
      <c r="E409" s="59" t="inlineStr">
        <is>
          <r>
            <t xml:space="preserve">50</t>
          </r>
        </is>
      </c>
      <c r="F409" s="60" t="inlineStr">
        <is>
          <r>
            <t xml:space="preserve">250. 50. 10.  50</t>
          </r>
        </is>
      </c>
      <c r="G409" s="61" t="inlineStr"/>
      <c r="H409" s="61" t="inlineStr">
        <is>
          <r>
            <t xml:space="preserve">Yes</t>
          </r>
        </is>
      </c>
      <c r="I409" s="62" t="inlineStr">
        <is>
          <r>
            <t xml:space="preserve">Diameter (DN 250 - 300 mm | NPS 10 - 12 inch), any wall thickness, any material</t>
          </r>
        </is>
      </c>
      <c r="J409" s="63" t="n">
        <v>30.0</v>
      </c>
      <c r="K409" s="61" t="inlineStr">
        <is>
          <r>
            <t xml:space="preserve">PC</t>
          </r>
        </is>
      </c>
      <c r="L409" s="64" t="n">
        <v>0.0</v>
      </c>
      <c r="M409" s="64" t="n">
        <v>0.0</v>
      </c>
      <c r="N409" s="64" t="n">
        <v>0.0</v>
      </c>
      <c r="O409" s="65" t="n">
        <f>SUM(INDIRECT(ADDRESS(ROW(), COLUMN()-1)),INDIRECT(ADDRESS(ROW(), COLUMN()-2)),INDIRECT(ADDRESS(ROW(), COLUMN()-3)))</f>
        <v>0.0</v>
      </c>
      <c r="P409" s="66" t="inlineStr">
        <f>INDIRECT(ADDRESS(ROW(),COLUMN()-6))*INDIRECT(ADDRESS(ROW(),COLUMN()-1))</f>
      </c>
    </row>
    <row r="410" customHeight="1" ht="15">
      <c r="A410" s="58" t="n">
        <v>4.0</v>
      </c>
      <c r="B410" s="47" t="inlineStr">
        <is>
          <r>
            <t xml:space="preserve">250</t>
          </r>
        </is>
      </c>
      <c r="C410" s="48" t="inlineStr">
        <is>
          <r>
            <t xml:space="preserve">50</t>
          </r>
        </is>
      </c>
      <c r="D410" s="46" t="inlineStr">
        <is>
          <r>
            <t xml:space="preserve">10</t>
          </r>
        </is>
      </c>
      <c r="E410" s="59" t="inlineStr">
        <is>
          <r>
            <t xml:space="preserve">60</t>
          </r>
        </is>
      </c>
      <c r="F410" s="60" t="inlineStr">
        <is>
          <r>
            <t xml:space="preserve">250. 50. 10.  60</t>
          </r>
        </is>
      </c>
      <c r="G410" s="61" t="inlineStr"/>
      <c r="H410" s="61" t="inlineStr">
        <is>
          <r>
            <t xml:space="preserve">Yes</t>
          </r>
        </is>
      </c>
      <c r="I410" s="62" t="inlineStr">
        <is>
          <r>
            <t xml:space="preserve">Diameter (DN 350 - 400 mm | NPS 14 - 16 inch), any wall thickness, any material</t>
          </r>
        </is>
      </c>
      <c r="J410" s="63" t="n">
        <v>22.0</v>
      </c>
      <c r="K410" s="61" t="inlineStr">
        <is>
          <r>
            <t xml:space="preserve">PC</t>
          </r>
        </is>
      </c>
      <c r="L410" s="64" t="n">
        <v>0.0</v>
      </c>
      <c r="M410" s="64" t="n">
        <v>0.0</v>
      </c>
      <c r="N410" s="64" t="n">
        <v>0.0</v>
      </c>
      <c r="O410" s="65" t="n">
        <f>SUM(INDIRECT(ADDRESS(ROW(), COLUMN()-1)),INDIRECT(ADDRESS(ROW(), COLUMN()-2)),INDIRECT(ADDRESS(ROW(), COLUMN()-3)))</f>
        <v>0.0</v>
      </c>
      <c r="P410" s="66" t="inlineStr">
        <f>INDIRECT(ADDRESS(ROW(),COLUMN()-6))*INDIRECT(ADDRESS(ROW(),COLUMN()-1))</f>
      </c>
    </row>
    <row r="411" customHeight="1" ht="15">
      <c r="A411" s="58" t="n">
        <v>4.0</v>
      </c>
      <c r="B411" s="47" t="inlineStr">
        <is>
          <r>
            <t xml:space="preserve">250</t>
          </r>
        </is>
      </c>
      <c r="C411" s="48" t="inlineStr">
        <is>
          <r>
            <t xml:space="preserve">50</t>
          </r>
        </is>
      </c>
      <c r="D411" s="46" t="inlineStr">
        <is>
          <r>
            <t xml:space="preserve">10</t>
          </r>
        </is>
      </c>
      <c r="E411" s="59" t="inlineStr">
        <is>
          <r>
            <t xml:space="preserve">70</t>
          </r>
        </is>
      </c>
      <c r="F411" s="60" t="inlineStr">
        <is>
          <r>
            <t xml:space="preserve">250. 50. 10.  70</t>
          </r>
        </is>
      </c>
      <c r="G411" s="61" t="inlineStr"/>
      <c r="H411" s="61" t="inlineStr">
        <is>
          <r>
            <t xml:space="preserve">Yes</t>
          </r>
        </is>
      </c>
      <c r="I411" s="62" t="inlineStr">
        <is>
          <r>
            <t xml:space="preserve">Diameter (DN 450 - 500 mm | NPS 18 - 20 inch), any wall thickness, any material</t>
          </r>
        </is>
      </c>
      <c r="J411" s="63" t="n">
        <v>21.0</v>
      </c>
      <c r="K411" s="61" t="inlineStr">
        <is>
          <r>
            <t xml:space="preserve">PC</t>
          </r>
        </is>
      </c>
      <c r="L411" s="64" t="n">
        <v>0.0</v>
      </c>
      <c r="M411" s="64" t="n">
        <v>0.0</v>
      </c>
      <c r="N411" s="64" t="n">
        <v>0.0</v>
      </c>
      <c r="O411" s="65" t="n">
        <f>SUM(INDIRECT(ADDRESS(ROW(), COLUMN()-1)),INDIRECT(ADDRESS(ROW(), COLUMN()-2)),INDIRECT(ADDRESS(ROW(), COLUMN()-3)))</f>
        <v>0.0</v>
      </c>
      <c r="P411" s="66" t="inlineStr">
        <f>INDIRECT(ADDRESS(ROW(),COLUMN()-6))*INDIRECT(ADDRESS(ROW(),COLUMN()-1))</f>
      </c>
    </row>
    <row r="412" customHeight="1" ht="15">
      <c r="A412" s="58" t="n">
        <v>4.0</v>
      </c>
      <c r="B412" s="47" t="inlineStr">
        <is>
          <r>
            <t xml:space="preserve">250</t>
          </r>
        </is>
      </c>
      <c r="C412" s="48" t="inlineStr">
        <is>
          <r>
            <t xml:space="preserve">50</t>
          </r>
        </is>
      </c>
      <c r="D412" s="46" t="inlineStr">
        <is>
          <r>
            <t xml:space="preserve">10</t>
          </r>
        </is>
      </c>
      <c r="E412" s="59" t="inlineStr">
        <is>
          <r>
            <t xml:space="preserve">80</t>
          </r>
        </is>
      </c>
      <c r="F412" s="60" t="inlineStr">
        <is>
          <r>
            <t xml:space="preserve">250. 50. 10.  80</t>
          </r>
        </is>
      </c>
      <c r="G412" s="61" t="inlineStr"/>
      <c r="H412" s="61" t="inlineStr">
        <is>
          <r>
            <t xml:space="preserve">Yes</t>
          </r>
        </is>
      </c>
      <c r="I412" s="62" t="inlineStr">
        <is>
          <r>
            <t xml:space="preserve">Diameter (DN 550 - 700 mm | NPS 22 - 28 inch), any wall thickness, any material</t>
          </r>
        </is>
      </c>
      <c r="J412" s="63" t="n">
        <v>12.0</v>
      </c>
      <c r="K412" s="61" t="inlineStr">
        <is>
          <r>
            <t xml:space="preserve">PC</t>
          </r>
        </is>
      </c>
      <c r="L412" s="64" t="n">
        <v>0.0</v>
      </c>
      <c r="M412" s="64" t="n">
        <v>0.0</v>
      </c>
      <c r="N412" s="64" t="n">
        <v>0.0</v>
      </c>
      <c r="O412" s="65" t="n">
        <f>SUM(INDIRECT(ADDRESS(ROW(), COLUMN()-1)),INDIRECT(ADDRESS(ROW(), COLUMN()-2)),INDIRECT(ADDRESS(ROW(), COLUMN()-3)))</f>
        <v>0.0</v>
      </c>
      <c r="P412" s="66" t="inlineStr">
        <f>INDIRECT(ADDRESS(ROW(),COLUMN()-6))*INDIRECT(ADDRESS(ROW(),COLUMN()-1))</f>
      </c>
    </row>
    <row r="413" customHeight="1" ht="15">
      <c r="A413" s="58" t="n">
        <v>4.0</v>
      </c>
      <c r="B413" s="47" t="inlineStr">
        <is>
          <r>
            <t xml:space="preserve">250</t>
          </r>
        </is>
      </c>
      <c r="C413" s="48" t="inlineStr">
        <is>
          <r>
            <t xml:space="preserve">50</t>
          </r>
        </is>
      </c>
      <c r="D413" s="46" t="inlineStr">
        <is>
          <r>
            <t xml:space="preserve">10</t>
          </r>
        </is>
      </c>
      <c r="E413" s="59" t="inlineStr">
        <is>
          <r>
            <t xml:space="preserve">90</t>
          </r>
        </is>
      </c>
      <c r="F413" s="60" t="inlineStr">
        <is>
          <r>
            <t xml:space="preserve">250. 50. 10.  90</t>
          </r>
        </is>
      </c>
      <c r="G413" s="61" t="inlineStr"/>
      <c r="H413" s="61" t="inlineStr">
        <is>
          <r>
            <t xml:space="preserve">Yes</t>
          </r>
        </is>
      </c>
      <c r="I413" s="62" t="inlineStr">
        <is>
          <r>
            <t xml:space="preserve">Diameter (DN 750 - 950 mm | NPS 30 - 38 inch), any wall thickness, any material</t>
          </r>
        </is>
      </c>
      <c r="J413" s="63" t="n">
        <v>2.0</v>
      </c>
      <c r="K413" s="61" t="inlineStr">
        <is>
          <r>
            <t xml:space="preserve">PC</t>
          </r>
        </is>
      </c>
      <c r="L413" s="64" t="n">
        <v>0.0</v>
      </c>
      <c r="M413" s="64" t="n">
        <v>0.0</v>
      </c>
      <c r="N413" s="64" t="n">
        <v>0.0</v>
      </c>
      <c r="O413" s="65" t="n">
        <f>SUM(INDIRECT(ADDRESS(ROW(), COLUMN()-1)),INDIRECT(ADDRESS(ROW(), COLUMN()-2)),INDIRECT(ADDRESS(ROW(), COLUMN()-3)))</f>
        <v>0.0</v>
      </c>
      <c r="P413" s="66" t="inlineStr">
        <f>INDIRECT(ADDRESS(ROW(),COLUMN()-6))*INDIRECT(ADDRESS(ROW(),COLUMN()-1))</f>
      </c>
    </row>
    <row r="414" customHeight="1" ht="15">
      <c r="A414" s="58" t="n">
        <v>4.0</v>
      </c>
      <c r="B414" s="47" t="inlineStr">
        <is>
          <r>
            <t xml:space="preserve">250</t>
          </r>
        </is>
      </c>
      <c r="C414" s="48" t="inlineStr">
        <is>
          <r>
            <t xml:space="preserve">50</t>
          </r>
        </is>
      </c>
      <c r="D414" s="46" t="inlineStr">
        <is>
          <r>
            <t xml:space="preserve">10</t>
          </r>
        </is>
      </c>
      <c r="E414" s="59" t="inlineStr">
        <is>
          <r>
            <t xml:space="preserve">100</t>
          </r>
        </is>
      </c>
      <c r="F414" s="60" t="inlineStr">
        <is>
          <r>
            <t xml:space="preserve">250. 50. 10. 100</t>
          </r>
        </is>
      </c>
      <c r="G414" s="61" t="inlineStr"/>
      <c r="H414" s="61" t="inlineStr">
        <is>
          <r>
            <t xml:space="preserve">Yes</t>
          </r>
        </is>
      </c>
      <c r="I414" s="62" t="inlineStr">
        <is>
          <r>
            <t xml:space="preserve">Diameter (DN 1000 - 1200 mm | NPS 40 - 48 inch), any wall thickness, any material</t>
          </r>
        </is>
      </c>
      <c r="J414" s="63" t="n">
        <v>1.0</v>
      </c>
      <c r="K414" s="61" t="inlineStr">
        <is>
          <r>
            <t xml:space="preserve">PC</t>
          </r>
        </is>
      </c>
      <c r="L414" s="64" t="n">
        <v>0.0</v>
      </c>
      <c r="M414" s="64" t="n">
        <v>0.0</v>
      </c>
      <c r="N414" s="64" t="n">
        <v>0.0</v>
      </c>
      <c r="O414" s="65" t="n">
        <f>SUM(INDIRECT(ADDRESS(ROW(), COLUMN()-1)),INDIRECT(ADDRESS(ROW(), COLUMN()-2)),INDIRECT(ADDRESS(ROW(), COLUMN()-3)))</f>
        <v>0.0</v>
      </c>
      <c r="P414" s="66" t="inlineStr">
        <f>INDIRECT(ADDRESS(ROW(),COLUMN()-6))*INDIRECT(ADDRESS(ROW(),COLUMN()-1))</f>
      </c>
    </row>
    <row r="415" customHeight="1" ht="15">
      <c r="A415" s="23" t="n">
        <v>1.0</v>
      </c>
      <c r="B415" s="24" t="inlineStr">
        <is>
          <r>
            <t xml:space="preserve">260</t>
          </r>
        </is>
      </c>
      <c r="C415" s="24" t="inlineStr"/>
      <c r="D415" s="24" t="inlineStr"/>
      <c r="E415" s="25" t="inlineStr"/>
      <c r="F415" s="26" t="inlineStr">
        <is>
          <r>
            <t xml:space="preserve">260</t>
          </r>
        </is>
      </c>
      <c r="G415" s="27" t="inlineStr"/>
      <c r="H415" s="28" t="inlineStr"/>
      <c r="I415" s="29" t="inlineStr">
        <is>
          <r>
            <t xml:space="preserve">Corrosion Protection</t>
          </r>
        </is>
      </c>
      <c r="J415" s="30" t="inlineStr">
        <f/>
      </c>
      <c r="K415" s="30" t="inlineStr"/>
      <c r="L415" s="31" t="inlineStr">
        <f/>
      </c>
      <c r="M415" s="31" t="inlineStr"/>
      <c r="N415" s="31" t="inlineStr"/>
      <c r="O415" s="32" t="inlineStr">
        <f/>
      </c>
      <c r="P415" s="33" t="inlineStr">
        <f>SUM(SUMIFS(P:P,A:A,4,B:B,INDIRECT(ADDRESS(ROW(),2)),G:G,{"","=Ow"}))</f>
      </c>
    </row>
    <row r="416" customHeight="0" bestFit="1" ht="968" outlineLevel="1">
      <c r="A416" s="58" t="inlineStr">
        <is>
          <r>
            <t xml:space="preserve">N</t>
          </r>
        </is>
      </c>
      <c r="B416" s="67" t="inlineStr">
        <is>
          <r>
            <t xml:space="preserve">260</t>
          </r>
        </is>
      </c>
      <c r="C416" s="81" t="inlineStr"/>
      <c r="D416" s="81" t="inlineStr"/>
      <c r="E416" s="77" t="inlineStr"/>
      <c r="F416" s="78" t="inlineStr">
        <is>
          <r>
            <t xml:space="preserve">260</t>
          </r>
        </is>
      </c>
      <c r="G416" s="72" t="inlineStr">
        <is>
          <r>
            <t xml:space="preserve">Note to Chapter: </t>
          </r>
        </is>
      </c>
      <c r="H416" s="72" t="inlineStr"/>
      <c r="I416" s="73" t="inlineStr">
        <is>
          <r>
            <rPr>
              <rFont val="SansSerif"/>
              <color rgb="000000"/>
              <sz val="10.0"/>
            </rPr>
            <t xml:space="preserve">Remark to chapter 260
All requirements as per project specifications / Linde Standards, included in EXHIBIT E260, shall be adhered to.
Labor Rate shall include:
•  Proper packing of materials for transportation (especially adherence to local laws and regulations when transporting paint)
•  Any loading, intermediate transport, unloading and storage during construction between warehouse and construction site
•  Checking of delivery conditions of material incl. checking of already applied prime, intermediate layers and top coat of pre-painted items and as required touch up of these on a reimbursable basis (in case damages were not caused by CONTRACTOR only)
•  Disposal of any packing and temporary support materialEvaluation, procurement, delivery and storage of all corrosion protection material. Description about storage facilities shall be submitted and needs COMPANY´s approval.
•  Paint application on reference area for each painting system in accordance with EN ISO 12944.
•  All measuring and marking
•  Masking of sensitive surfaces and neigboring installations and facilities to avoid damages and contamination (e.g. flange faces, pipe ends, valve spindles, packings, field welds etc.)
•  Required surface preparation including cleaning, de-rusting, removal of preservation coatings and drying
•  All rigging in place, fitting, aligning, temporary supporting, fixing in position
•  coordination of material flow with other contractors (e.g. piping installation CONTRACTOR)
•  Application of paint system according to project specifications and local rules and regulations including but not limited to blasting, primer, intermediate layer and top coat.
•  Painting of lables and application of stickers
•  cleaning after completion of painting (i.e. removal of tapes, blowing out of pipes with dry air, etc.)
•  Perform touch up for damages caused by CONTRACTOR (will not be reimbursed)
•  Touch-up of surfaces initially left un-coated to allow for future works in that location (will not be compensated as touch up) (e.g. weld seams)
•  removal of any spillage of paint
•  Carrying out of inspections as per inspection test plan
•  Compilation of documentation (safety and technical data sheets of the painting manufacturer) with reference to the blasting and painting systems, for all blasting and painting material used on site and submittal to COMPANY for approval before starting any work
•  Establishing a painting procedure covering all CONTRACTOR activities including testing and inspection and submittal to COMPANY for approval
•  as-built documentation
Material Rate shall include:
•  Provision of all blast material, paint, thinners, solvents
•  Provision of suitable spacers, supports and packing material for transport
•  Provision of material for protection of surrounding installations and facilitiesall other materials and consumables required
Equipment Rate shall include:
•  Supply of all construction equipment required to perform the scope described above like small cranes, forklifts, trucks, hoisting equipment, slings, chainblocks, Small hand and electric tools including consumables, gauges, sandblasting equipments incl. blasting grit, rollers, brushes, compressor, airless spray gun, dry film thickness measurement device, surface roughness measurement device, etc.
•  All provisions required to keep installation material dry and clean at any time
•  All other machines and tools required
•  all equipment and tools required for inspections as per inspection test plan
Exclusions:
•  Scaffolding --&gt;to be covered separately in chapter "Scaffolding"
ABBREVIATIONS:
EP - Epoxy Resin (2C)
EP-MIO- Epoxy Resin with Micaceous Iron Oxide
IMM - Inorganic Copolymer with Inert Multipolimeric Matrix
IOZ - Inorganic Ethyl Zinc Silicate
PUR - Aliphatic Polyurethane
Zn(R) - Inorganic Zinc Rich Primer
CS - Unalloyed or Low-Alloyed Carbon Steel
SS - Austenitic Stainless Steel(Any Type)
NDFT - Nominal Dry Film Thickness
</t>
          </r>
        </is>
      </c>
      <c r="J416" s="74" t="inlineStr"/>
      <c r="K416" s="74" t="inlineStr"/>
      <c r="L416" s="75" t="inlineStr"/>
      <c r="M416" s="75" t="inlineStr"/>
      <c r="N416" s="75" t="inlineStr"/>
      <c r="O416" s="76" t="inlineStr"/>
      <c r="P416" s="79" t="inlineStr"/>
    </row>
    <row r="417" customHeight="1" ht="15">
      <c r="A417" s="34" t="n">
        <v>2.0</v>
      </c>
      <c r="B417" s="35" t="inlineStr">
        <is>
          <r>
            <t xml:space="preserve">260</t>
          </r>
        </is>
      </c>
      <c r="C417" s="36" t="inlineStr">
        <is>
          <r>
            <t xml:space="preserve">20</t>
          </r>
        </is>
      </c>
      <c r="D417" s="36" t="inlineStr"/>
      <c r="E417" s="37" t="inlineStr"/>
      <c r="F417" s="38" t="inlineStr">
        <is>
          <r>
            <t xml:space="preserve">260. 20</t>
          </r>
        </is>
      </c>
      <c r="G417" s="39" t="inlineStr"/>
      <c r="H417" s="40" t="inlineStr"/>
      <c r="I417" s="41" t="inlineStr">
        <is>
          <r>
            <t xml:space="preserve">Corrosion Protection of Piping</t>
          </r>
        </is>
      </c>
      <c r="J417" s="42" t="inlineStr"/>
      <c r="K417" s="42" t="inlineStr"/>
      <c r="L417" s="43" t="inlineStr"/>
      <c r="M417" s="43" t="inlineStr"/>
      <c r="N417" s="43" t="inlineStr"/>
      <c r="O417" s="44" t="inlineStr"/>
      <c r="P417" s="45" t="inlineStr">
        <f>SUM(SUMIFS(P:P,A:A,4,B:B,INDIRECT(ADDRESS(ROW(),2)),C:C,INDIRECT(ADDRESS(ROW(),3)),G:G,{"","=Ow"}))</f>
      </c>
    </row>
    <row r="418" customHeight="0" bestFit="1" ht="138" outlineLevel="1">
      <c r="A418" s="58" t="inlineStr">
        <is>
          <r>
            <t xml:space="preserve">N</t>
          </r>
        </is>
      </c>
      <c r="B418" s="80" t="inlineStr">
        <is>
          <r>
            <t xml:space="preserve">260</t>
          </r>
        </is>
      </c>
      <c r="C418" s="68" t="inlineStr">
        <is>
          <r>
            <t xml:space="preserve">20</t>
          </r>
        </is>
      </c>
      <c r="D418" s="81" t="inlineStr"/>
      <c r="E418" s="77" t="inlineStr"/>
      <c r="F418" s="78" t="inlineStr">
        <is>
          <r>
            <t xml:space="preserve">260. 20</t>
          </r>
        </is>
      </c>
      <c r="G418" s="72" t="inlineStr">
        <is>
          <r>
            <t xml:space="preserve">Note to Chapter: </t>
          </r>
        </is>
      </c>
      <c r="H418" s="72" t="inlineStr"/>
      <c r="I418" s="73" t="inlineStr">
        <is>
          <r>
            <rPr>
              <rFont val="SansSerif"/>
              <color rgb="000000"/>
              <sz val="10.0"/>
            </rPr>
            <t xml:space="preserve">Remark to chapter 260.20
In addition to applicable statements in the remark to chapter 260. pricing for this chapter shall include the following:
Labor Rate shall include:
•  Transfer of pipe identification numbers from bare pipe to finish painted surface
Methods of Measurement:
•  Corrosion protection of piping shall be measured in square meter [m2] of the outer surface of piping
•  Methods of Measurement for all items are defined in Document &amp;AA-W-SK 2611 (EN)</t>
          </r>
        </is>
      </c>
      <c r="J418" s="74" t="inlineStr"/>
      <c r="K418" s="74" t="inlineStr"/>
      <c r="L418" s="75" t="inlineStr"/>
      <c r="M418" s="75" t="inlineStr"/>
      <c r="N418" s="75" t="inlineStr"/>
      <c r="O418" s="76" t="inlineStr"/>
      <c r="P418" s="62" t="inlineStr"/>
    </row>
    <row r="419" customHeight="1" ht="15">
      <c r="A419" s="46" t="n">
        <v>3.0</v>
      </c>
      <c r="B419" s="47" t="inlineStr">
        <is>
          <r>
            <t xml:space="preserve">260</t>
          </r>
        </is>
      </c>
      <c r="C419" s="48" t="inlineStr">
        <is>
          <r>
            <t xml:space="preserve">20</t>
          </r>
        </is>
      </c>
      <c r="D419" s="46" t="inlineStr">
        <is>
          <r>
            <t xml:space="preserve">40</t>
          </r>
        </is>
      </c>
      <c r="E419" s="49" t="inlineStr"/>
      <c r="F419" s="50" t="inlineStr">
        <is>
          <r>
            <t xml:space="preserve">260. 20. 40</t>
          </r>
        </is>
      </c>
      <c r="G419" s="51" t="inlineStr"/>
      <c r="H419" s="52" t="inlineStr"/>
      <c r="I419" s="53" t="inlineStr">
        <is>
          <r>
            <t xml:space="preserve">Paint System C4.04</t>
          </r>
        </is>
      </c>
      <c r="J419" s="54" t="inlineStr"/>
      <c r="K419" s="54" t="inlineStr"/>
      <c r="L419" s="55" t="inlineStr"/>
      <c r="M419" s="55" t="inlineStr"/>
      <c r="N419" s="55" t="inlineStr"/>
      <c r="O419" s="56" t="inlineStr"/>
      <c r="P419" s="57" t="inlineStr">
        <f>SUM(SUMIFS(P:P,A:A,4,B:B,INDIRECT(ADDRESS(ROW(),2)),C:C,INDIRECT(ADDRESS(ROW(),3)),D:D,INDIRECT(ADDRESS(ROW(),4)),G:G,{"","=Ow"}))</f>
      </c>
    </row>
    <row r="420" customHeight="1" ht="15">
      <c r="A420" s="58" t="n">
        <v>4.0</v>
      </c>
      <c r="B420" s="47" t="inlineStr">
        <is>
          <r>
            <t xml:space="preserve">260</t>
          </r>
        </is>
      </c>
      <c r="C420" s="48" t="inlineStr">
        <is>
          <r>
            <t xml:space="preserve">20</t>
          </r>
        </is>
      </c>
      <c r="D420" s="46" t="inlineStr">
        <is>
          <r>
            <t xml:space="preserve">40</t>
          </r>
        </is>
      </c>
      <c r="E420" s="59" t="inlineStr">
        <is>
          <r>
            <t xml:space="preserve">10</t>
          </r>
        </is>
      </c>
      <c r="F420" s="60" t="inlineStr">
        <is>
          <r>
            <t xml:space="preserve">260. 20. 40.  10</t>
          </r>
        </is>
      </c>
      <c r="G420" s="61" t="inlineStr"/>
      <c r="H420" s="61" t="inlineStr">
        <is>
          <r>
            <t xml:space="preserve">Yes</t>
          </r>
        </is>
      </c>
      <c r="I420" s="62" t="inlineStr">
        <is>
          <r>
            <t xml:space="preserve">Complete Paint System C4.04</t>
          </r>
        </is>
      </c>
      <c r="J420" s="63" t="n">
        <v>1586.93</v>
      </c>
      <c r="K420" s="61" t="inlineStr">
        <is>
          <r>
            <t xml:space="preserve">m2</t>
          </r>
        </is>
      </c>
      <c r="L420" s="64" t="n">
        <v>0.0</v>
      </c>
      <c r="M420" s="64" t="n">
        <v>0.0</v>
      </c>
      <c r="N420" s="64" t="n">
        <v>0.0</v>
      </c>
      <c r="O420" s="65" t="n">
        <f>SUM(INDIRECT(ADDRESS(ROW(), COLUMN()-1)),INDIRECT(ADDRESS(ROW(), COLUMN()-2)),INDIRECT(ADDRESS(ROW(), COLUMN()-3)))</f>
        <v>0.0</v>
      </c>
      <c r="P420" s="66" t="inlineStr">
        <f>INDIRECT(ADDRESS(ROW(),COLUMN()-6))*INDIRECT(ADDRESS(ROW(),COLUMN()-1))</f>
      </c>
    </row>
    <row r="421" customHeight="0" bestFit="1" ht="75" outlineLevel="1">
      <c r="A421" s="58" t="inlineStr">
        <is>
          <r>
            <t xml:space="preserve">S</t>
          </r>
        </is>
      </c>
      <c r="B421" s="67" t="inlineStr">
        <is>
          <r>
            <t xml:space="preserve">260</t>
          </r>
        </is>
      </c>
      <c r="C421" s="68" t="inlineStr">
        <is>
          <r>
            <t xml:space="preserve">20</t>
          </r>
        </is>
      </c>
      <c r="D421" s="69" t="inlineStr">
        <is>
          <r>
            <t xml:space="preserve">40</t>
          </r>
        </is>
      </c>
      <c r="E421" s="70" t="inlineStr">
        <is>
          <r>
            <t xml:space="preserve">40</t>
          </r>
        </is>
      </c>
      <c r="F421" s="71" t="inlineStr">
        <is>
          <r>
            <t xml:space="preserve">260. 20. 40.  10</t>
          </r>
        </is>
      </c>
      <c r="G421" s="72" t="inlineStr">
        <is>
          <r>
            <t xml:space="preserve">Detailed Spec.: </t>
          </r>
        </is>
      </c>
      <c r="H421" s="72" t="inlineStr"/>
      <c r="I421" s="73" t="inlineStr">
        <is>
          <r>
            <rPr>
              <rFont val="SansSerif"/>
              <color rgb="000000"/>
              <sz val="10.0"/>
            </rPr>
            <t xml:space="preserve">Complete System
Primer: IOZ, Zn(R), NDFT: 50µm and Top Coat: IMM, NDFT: 125µm
System Total NDFT: 175µm
</t>
          </r>
        </is>
      </c>
      <c r="J421" s="74" t="inlineStr"/>
      <c r="K421" s="74" t="inlineStr"/>
      <c r="L421" s="75" t="inlineStr"/>
      <c r="M421" s="75" t="inlineStr"/>
      <c r="N421" s="75" t="inlineStr"/>
      <c r="O421" s="76" t="inlineStr"/>
      <c r="P421" s="62" t="inlineStr"/>
    </row>
    <row r="422" customHeight="1" ht="15">
      <c r="A422" s="58" t="n">
        <v>4.0</v>
      </c>
      <c r="B422" s="47" t="inlineStr">
        <is>
          <r>
            <t xml:space="preserve">260</t>
          </r>
        </is>
      </c>
      <c r="C422" s="48" t="inlineStr">
        <is>
          <r>
            <t xml:space="preserve">20</t>
          </r>
        </is>
      </c>
      <c r="D422" s="46" t="inlineStr">
        <is>
          <r>
            <t xml:space="preserve">40</t>
          </r>
        </is>
      </c>
      <c r="E422" s="59" t="inlineStr">
        <is>
          <r>
            <t xml:space="preserve">50</t>
          </r>
        </is>
      </c>
      <c r="F422" s="60" t="inlineStr">
        <is>
          <r>
            <t xml:space="preserve">260. 20. 40.  50</t>
          </r>
        </is>
      </c>
      <c r="G422" s="61" t="inlineStr"/>
      <c r="H422" s="61" t="inlineStr">
        <is>
          <r>
            <t xml:space="preserve">Yes</t>
          </r>
        </is>
      </c>
      <c r="I422" s="62" t="inlineStr">
        <is>
          <r>
            <t xml:space="preserve">Touch Up Paint System C4.04</t>
          </r>
        </is>
      </c>
      <c r="J422" s="63" t="n">
        <v>319.88</v>
      </c>
      <c r="K422" s="61" t="inlineStr">
        <is>
          <r>
            <t xml:space="preserve">m2</t>
          </r>
        </is>
      </c>
      <c r="L422" s="64" t="n">
        <v>0.0</v>
      </c>
      <c r="M422" s="64" t="n">
        <v>0.0</v>
      </c>
      <c r="N422" s="64" t="n">
        <v>0.0</v>
      </c>
      <c r="O422" s="65" t="n">
        <f>SUM(INDIRECT(ADDRESS(ROW(), COLUMN()-1)),INDIRECT(ADDRESS(ROW(), COLUMN()-2)),INDIRECT(ADDRESS(ROW(), COLUMN()-3)))</f>
        <v>0.0</v>
      </c>
      <c r="P422" s="66" t="inlineStr">
        <f>INDIRECT(ADDRESS(ROW(),COLUMN()-6))*INDIRECT(ADDRESS(ROW(),COLUMN()-1))</f>
      </c>
    </row>
    <row r="423" customHeight="0" bestFit="1" ht="25" outlineLevel="1">
      <c r="A423" s="58" t="inlineStr">
        <is>
          <r>
            <t xml:space="preserve">S</t>
          </r>
        </is>
      </c>
      <c r="B423" s="67" t="inlineStr">
        <is>
          <r>
            <t xml:space="preserve">260</t>
          </r>
        </is>
      </c>
      <c r="C423" s="68" t="inlineStr">
        <is>
          <r>
            <t xml:space="preserve">20</t>
          </r>
        </is>
      </c>
      <c r="D423" s="69" t="inlineStr">
        <is>
          <r>
            <t xml:space="preserve">40</t>
          </r>
        </is>
      </c>
      <c r="E423" s="70" t="inlineStr">
        <is>
          <r>
            <t xml:space="preserve">40</t>
          </r>
        </is>
      </c>
      <c r="F423" s="71" t="inlineStr">
        <is>
          <r>
            <t xml:space="preserve">260. 20. 40.  50</t>
          </r>
        </is>
      </c>
      <c r="G423" s="72" t="inlineStr">
        <is>
          <r>
            <t xml:space="preserve">Detailed Spec.: </t>
          </r>
        </is>
      </c>
      <c r="H423" s="72" t="inlineStr"/>
      <c r="I423" s="73" t="inlineStr">
        <is>
          <r>
            <rPr>
              <rFont val="SansSerif"/>
              <color rgb="000000"/>
              <sz val="10.0"/>
            </rPr>
            <t xml:space="preserve">Touch up of paint system C4.04 - Only if NOT caused by CONTRACTOR
</t>
          </r>
        </is>
      </c>
      <c r="J423" s="74" t="inlineStr"/>
      <c r="K423" s="74" t="inlineStr"/>
      <c r="L423" s="75" t="inlineStr"/>
      <c r="M423" s="75" t="inlineStr"/>
      <c r="N423" s="75" t="inlineStr"/>
      <c r="O423" s="76" t="inlineStr"/>
      <c r="P423" s="62" t="inlineStr"/>
    </row>
    <row r="424" customHeight="1" ht="15">
      <c r="A424" s="46" t="n">
        <v>3.0</v>
      </c>
      <c r="B424" s="47" t="inlineStr">
        <is>
          <r>
            <t xml:space="preserve">260</t>
          </r>
        </is>
      </c>
      <c r="C424" s="48" t="inlineStr">
        <is>
          <r>
            <t xml:space="preserve">20</t>
          </r>
        </is>
      </c>
      <c r="D424" s="46" t="inlineStr">
        <is>
          <r>
            <t xml:space="preserve">60</t>
          </r>
        </is>
      </c>
      <c r="E424" s="49" t="inlineStr"/>
      <c r="F424" s="50" t="inlineStr">
        <is>
          <r>
            <t xml:space="preserve">260. 20. 60</t>
          </r>
        </is>
      </c>
      <c r="G424" s="51" t="inlineStr"/>
      <c r="H424" s="52" t="inlineStr"/>
      <c r="I424" s="53" t="inlineStr">
        <is>
          <r>
            <t xml:space="preserve">Paint System C4.06</t>
          </r>
        </is>
      </c>
      <c r="J424" s="54" t="inlineStr"/>
      <c r="K424" s="54" t="inlineStr"/>
      <c r="L424" s="55" t="inlineStr"/>
      <c r="M424" s="55" t="inlineStr"/>
      <c r="N424" s="55" t="inlineStr"/>
      <c r="O424" s="56" t="inlineStr"/>
      <c r="P424" s="57" t="inlineStr">
        <f>SUM(SUMIFS(P:P,A:A,4,B:B,INDIRECT(ADDRESS(ROW(),2)),C:C,INDIRECT(ADDRESS(ROW(),3)),D:D,INDIRECT(ADDRESS(ROW(),4)),G:G,{"","=Ow"}))</f>
      </c>
    </row>
    <row r="425" customHeight="1" ht="15">
      <c r="A425" s="58" t="n">
        <v>4.0</v>
      </c>
      <c r="B425" s="47" t="inlineStr">
        <is>
          <r>
            <t xml:space="preserve">260</t>
          </r>
        </is>
      </c>
      <c r="C425" s="48" t="inlineStr">
        <is>
          <r>
            <t xml:space="preserve">20</t>
          </r>
        </is>
      </c>
      <c r="D425" s="46" t="inlineStr">
        <is>
          <r>
            <t xml:space="preserve">60</t>
          </r>
        </is>
      </c>
      <c r="E425" s="59" t="inlineStr">
        <is>
          <r>
            <t xml:space="preserve">10</t>
          </r>
        </is>
      </c>
      <c r="F425" s="60" t="inlineStr">
        <is>
          <r>
            <t xml:space="preserve">260. 20. 60.  10</t>
          </r>
        </is>
      </c>
      <c r="G425" s="61" t="inlineStr"/>
      <c r="H425" s="61" t="inlineStr">
        <is>
          <r>
            <t xml:space="preserve">Yes</t>
          </r>
        </is>
      </c>
      <c r="I425" s="62" t="inlineStr">
        <is>
          <r>
            <t xml:space="preserve">Complete Paint System C4.06</t>
          </r>
        </is>
      </c>
      <c r="J425" s="63" t="n">
        <v>3175.0</v>
      </c>
      <c r="K425" s="61" t="inlineStr">
        <is>
          <r>
            <t xml:space="preserve">m2</t>
          </r>
        </is>
      </c>
      <c r="L425" s="64" t="n">
        <v>0.0</v>
      </c>
      <c r="M425" s="64" t="n">
        <v>0.0</v>
      </c>
      <c r="N425" s="64" t="n">
        <v>0.0</v>
      </c>
      <c r="O425" s="65" t="n">
        <f>SUM(INDIRECT(ADDRESS(ROW(), COLUMN()-1)),INDIRECT(ADDRESS(ROW(), COLUMN()-2)),INDIRECT(ADDRESS(ROW(), COLUMN()-3)))</f>
        <v>0.0</v>
      </c>
      <c r="P425" s="66" t="inlineStr">
        <f>INDIRECT(ADDRESS(ROW(),COLUMN()-6))*INDIRECT(ADDRESS(ROW(),COLUMN()-1))</f>
      </c>
    </row>
    <row r="426" customHeight="0" bestFit="1" ht="75" outlineLevel="1">
      <c r="A426" s="58" t="inlineStr">
        <is>
          <r>
            <t xml:space="preserve">S</t>
          </r>
        </is>
      </c>
      <c r="B426" s="67" t="inlineStr">
        <is>
          <r>
            <t xml:space="preserve">260</t>
          </r>
        </is>
      </c>
      <c r="C426" s="68" t="inlineStr">
        <is>
          <r>
            <t xml:space="preserve">20</t>
          </r>
        </is>
      </c>
      <c r="D426" s="69" t="inlineStr">
        <is>
          <r>
            <t xml:space="preserve">60</t>
          </r>
        </is>
      </c>
      <c r="E426" s="70" t="inlineStr">
        <is>
          <r>
            <t xml:space="preserve">60</t>
          </r>
        </is>
      </c>
      <c r="F426" s="71" t="inlineStr">
        <is>
          <r>
            <t xml:space="preserve">260. 20. 60.  10</t>
          </r>
        </is>
      </c>
      <c r="G426" s="72" t="inlineStr">
        <is>
          <r>
            <t xml:space="preserve">Detailed Spec.: </t>
          </r>
        </is>
      </c>
      <c r="H426" s="72" t="inlineStr"/>
      <c r="I426" s="73" t="inlineStr">
        <is>
          <r>
            <rPr>
              <rFont val="SansSerif"/>
              <color rgb="000000"/>
              <sz val="10.0"/>
            </rPr>
            <t xml:space="preserve">Complete System
Primer: IMM, NDFT: 75µm and Top Coat: IMM, NDFT: 100µm
System Total NDFT: 175µm
</t>
          </r>
        </is>
      </c>
      <c r="J426" s="74" t="inlineStr"/>
      <c r="K426" s="74" t="inlineStr"/>
      <c r="L426" s="75" t="inlineStr"/>
      <c r="M426" s="75" t="inlineStr"/>
      <c r="N426" s="75" t="inlineStr"/>
      <c r="O426" s="76" t="inlineStr"/>
      <c r="P426" s="62" t="inlineStr"/>
    </row>
    <row r="427" customHeight="1" ht="15">
      <c r="A427" s="58" t="n">
        <v>4.0</v>
      </c>
      <c r="B427" s="47" t="inlineStr">
        <is>
          <r>
            <t xml:space="preserve">260</t>
          </r>
        </is>
      </c>
      <c r="C427" s="48" t="inlineStr">
        <is>
          <r>
            <t xml:space="preserve">20</t>
          </r>
        </is>
      </c>
      <c r="D427" s="46" t="inlineStr">
        <is>
          <r>
            <t xml:space="preserve">60</t>
          </r>
        </is>
      </c>
      <c r="E427" s="59" t="inlineStr">
        <is>
          <r>
            <t xml:space="preserve">50</t>
          </r>
        </is>
      </c>
      <c r="F427" s="60" t="inlineStr">
        <is>
          <r>
            <t xml:space="preserve">260. 20. 60.  50</t>
          </r>
        </is>
      </c>
      <c r="G427" s="61" t="inlineStr"/>
      <c r="H427" s="61" t="inlineStr">
        <is>
          <r>
            <t xml:space="preserve">Yes</t>
          </r>
        </is>
      </c>
      <c r="I427" s="62" t="inlineStr">
        <is>
          <r>
            <t xml:space="preserve">Touch Up Paint System C4.06</t>
          </r>
        </is>
      </c>
      <c r="J427" s="63" t="n">
        <v>640.0</v>
      </c>
      <c r="K427" s="61" t="inlineStr">
        <is>
          <r>
            <t xml:space="preserve">m2</t>
          </r>
        </is>
      </c>
      <c r="L427" s="64" t="n">
        <v>0.0</v>
      </c>
      <c r="M427" s="64" t="n">
        <v>0.0</v>
      </c>
      <c r="N427" s="64" t="n">
        <v>0.0</v>
      </c>
      <c r="O427" s="65" t="n">
        <f>SUM(INDIRECT(ADDRESS(ROW(), COLUMN()-1)),INDIRECT(ADDRESS(ROW(), COLUMN()-2)),INDIRECT(ADDRESS(ROW(), COLUMN()-3)))</f>
        <v>0.0</v>
      </c>
      <c r="P427" s="66" t="inlineStr">
        <f>INDIRECT(ADDRESS(ROW(),COLUMN()-6))*INDIRECT(ADDRESS(ROW(),COLUMN()-1))</f>
      </c>
    </row>
    <row r="428" customHeight="0" bestFit="1" ht="25" outlineLevel="1">
      <c r="A428" s="58" t="inlineStr">
        <is>
          <r>
            <t xml:space="preserve">S</t>
          </r>
        </is>
      </c>
      <c r="B428" s="67" t="inlineStr">
        <is>
          <r>
            <t xml:space="preserve">260</t>
          </r>
        </is>
      </c>
      <c r="C428" s="68" t="inlineStr">
        <is>
          <r>
            <t xml:space="preserve">20</t>
          </r>
        </is>
      </c>
      <c r="D428" s="69" t="inlineStr">
        <is>
          <r>
            <t xml:space="preserve">60</t>
          </r>
        </is>
      </c>
      <c r="E428" s="70" t="inlineStr">
        <is>
          <r>
            <t xml:space="preserve">60</t>
          </r>
        </is>
      </c>
      <c r="F428" s="71" t="inlineStr">
        <is>
          <r>
            <t xml:space="preserve">260. 20. 60.  50</t>
          </r>
        </is>
      </c>
      <c r="G428" s="72" t="inlineStr">
        <is>
          <r>
            <t xml:space="preserve">Detailed Spec.: </t>
          </r>
        </is>
      </c>
      <c r="H428" s="72" t="inlineStr"/>
      <c r="I428" s="73" t="inlineStr">
        <is>
          <r>
            <rPr>
              <rFont val="SansSerif"/>
              <color rgb="000000"/>
              <sz val="10.0"/>
            </rPr>
            <t xml:space="preserve">Touch up of paint system C4.06 - Only if NOT caused by CONTRACTOR
</t>
          </r>
        </is>
      </c>
      <c r="J428" s="74" t="inlineStr"/>
      <c r="K428" s="74" t="inlineStr"/>
      <c r="L428" s="75" t="inlineStr"/>
      <c r="M428" s="75" t="inlineStr"/>
      <c r="N428" s="75" t="inlineStr"/>
      <c r="O428" s="76" t="inlineStr"/>
      <c r="P428" s="62" t="inlineStr"/>
    </row>
    <row r="429" customHeight="1" ht="15">
      <c r="A429" s="46" t="n">
        <v>3.0</v>
      </c>
      <c r="B429" s="47" t="inlineStr">
        <is>
          <r>
            <t xml:space="preserve">260</t>
          </r>
        </is>
      </c>
      <c r="C429" s="48" t="inlineStr">
        <is>
          <r>
            <t xml:space="preserve">20</t>
          </r>
        </is>
      </c>
      <c r="D429" s="46" t="inlineStr">
        <is>
          <r>
            <t xml:space="preserve">100</t>
          </r>
        </is>
      </c>
      <c r="E429" s="49" t="inlineStr"/>
      <c r="F429" s="50" t="inlineStr">
        <is>
          <r>
            <t xml:space="preserve">260. 20.100</t>
          </r>
        </is>
      </c>
      <c r="G429" s="51" t="inlineStr"/>
      <c r="H429" s="52" t="inlineStr"/>
      <c r="I429" s="53" t="inlineStr">
        <is>
          <r>
            <t xml:space="preserve">Paint System C4.24</t>
          </r>
        </is>
      </c>
      <c r="J429" s="54" t="inlineStr"/>
      <c r="K429" s="54" t="inlineStr"/>
      <c r="L429" s="55" t="inlineStr"/>
      <c r="M429" s="55" t="inlineStr"/>
      <c r="N429" s="55" t="inlineStr"/>
      <c r="O429" s="56" t="inlineStr"/>
      <c r="P429" s="57" t="inlineStr">
        <f>SUM(SUMIFS(P:P,A:A,4,B:B,INDIRECT(ADDRESS(ROW(),2)),C:C,INDIRECT(ADDRESS(ROW(),3)),D:D,INDIRECT(ADDRESS(ROW(),4)),G:G,{"","=Ow"}))</f>
      </c>
    </row>
    <row r="430" customHeight="1" ht="15">
      <c r="A430" s="58" t="n">
        <v>4.0</v>
      </c>
      <c r="B430" s="47" t="inlineStr">
        <is>
          <r>
            <t xml:space="preserve">260</t>
          </r>
        </is>
      </c>
      <c r="C430" s="48" t="inlineStr">
        <is>
          <r>
            <t xml:space="preserve">20</t>
          </r>
        </is>
      </c>
      <c r="D430" s="46" t="inlineStr">
        <is>
          <r>
            <t xml:space="preserve">100</t>
          </r>
        </is>
      </c>
      <c r="E430" s="59" t="inlineStr">
        <is>
          <r>
            <t xml:space="preserve">10</t>
          </r>
        </is>
      </c>
      <c r="F430" s="60" t="inlineStr">
        <is>
          <r>
            <t xml:space="preserve">260. 20.100.  10</t>
          </r>
        </is>
      </c>
      <c r="G430" s="61" t="inlineStr"/>
      <c r="H430" s="61" t="inlineStr">
        <is>
          <r>
            <t xml:space="preserve">Yes</t>
          </r>
        </is>
      </c>
      <c r="I430" s="62" t="inlineStr">
        <is>
          <r>
            <t xml:space="preserve">Complete Paint System C4.24</t>
          </r>
        </is>
      </c>
      <c r="J430" s="63" t="n">
        <v>1269.54</v>
      </c>
      <c r="K430" s="61" t="inlineStr">
        <is>
          <r>
            <t xml:space="preserve">m2</t>
          </r>
        </is>
      </c>
      <c r="L430" s="64" t="n">
        <v>0.0</v>
      </c>
      <c r="M430" s="64" t="n">
        <v>0.0</v>
      </c>
      <c r="N430" s="64" t="n">
        <v>0.0</v>
      </c>
      <c r="O430" s="65" t="n">
        <f>SUM(INDIRECT(ADDRESS(ROW(), COLUMN()-1)),INDIRECT(ADDRESS(ROW(), COLUMN()-2)),INDIRECT(ADDRESS(ROW(), COLUMN()-3)))</f>
        <v>0.0</v>
      </c>
      <c r="P430" s="66" t="inlineStr">
        <f>INDIRECT(ADDRESS(ROW(),COLUMN()-6))*INDIRECT(ADDRESS(ROW(),COLUMN()-1))</f>
      </c>
    </row>
    <row r="431" customHeight="0" bestFit="1" ht="75" outlineLevel="1">
      <c r="A431" s="58" t="inlineStr">
        <is>
          <r>
            <t xml:space="preserve">S</t>
          </r>
        </is>
      </c>
      <c r="B431" s="67" t="inlineStr">
        <is>
          <r>
            <t xml:space="preserve">260</t>
          </r>
        </is>
      </c>
      <c r="C431" s="68" t="inlineStr">
        <is>
          <r>
            <t xml:space="preserve">20</t>
          </r>
        </is>
      </c>
      <c r="D431" s="69" t="inlineStr">
        <is>
          <r>
            <t xml:space="preserve">100</t>
          </r>
        </is>
      </c>
      <c r="E431" s="70" t="inlineStr">
        <is>
          <r>
            <t xml:space="preserve">100</t>
          </r>
        </is>
      </c>
      <c r="F431" s="71" t="inlineStr">
        <is>
          <r>
            <t xml:space="preserve">260. 20.100.  10</t>
          </r>
        </is>
      </c>
      <c r="G431" s="72" t="inlineStr">
        <is>
          <r>
            <t xml:space="preserve">Detailed Spec.: </t>
          </r>
        </is>
      </c>
      <c r="H431" s="72" t="inlineStr"/>
      <c r="I431" s="73" t="inlineStr">
        <is>
          <r>
            <rPr>
              <rFont val="SansSerif"/>
              <color rgb="000000"/>
              <sz val="10.0"/>
            </rPr>
            <t xml:space="preserve">Complete System
Primer: EPP, NDFT: 100µm Top Coat: EPP, NDFT: 125µm
System Total NDFT: 225µm
</t>
          </r>
        </is>
      </c>
      <c r="J431" s="74" t="inlineStr"/>
      <c r="K431" s="74" t="inlineStr"/>
      <c r="L431" s="75" t="inlineStr"/>
      <c r="M431" s="75" t="inlineStr"/>
      <c r="N431" s="75" t="inlineStr"/>
      <c r="O431" s="76" t="inlineStr"/>
      <c r="P431" s="62" t="inlineStr"/>
    </row>
    <row r="432" customHeight="1" ht="15">
      <c r="A432" s="58" t="n">
        <v>4.0</v>
      </c>
      <c r="B432" s="47" t="inlineStr">
        <is>
          <r>
            <t xml:space="preserve">260</t>
          </r>
        </is>
      </c>
      <c r="C432" s="48" t="inlineStr">
        <is>
          <r>
            <t xml:space="preserve">20</t>
          </r>
        </is>
      </c>
      <c r="D432" s="46" t="inlineStr">
        <is>
          <r>
            <t xml:space="preserve">100</t>
          </r>
        </is>
      </c>
      <c r="E432" s="59" t="inlineStr">
        <is>
          <r>
            <t xml:space="preserve">50</t>
          </r>
        </is>
      </c>
      <c r="F432" s="60" t="inlineStr">
        <is>
          <r>
            <t xml:space="preserve">260. 20.100.  50</t>
          </r>
        </is>
      </c>
      <c r="G432" s="61" t="inlineStr"/>
      <c r="H432" s="61" t="inlineStr">
        <is>
          <r>
            <t xml:space="preserve">Yes</t>
          </r>
        </is>
      </c>
      <c r="I432" s="62" t="inlineStr">
        <is>
          <r>
            <t xml:space="preserve">Touch Up Paint System C4.24</t>
          </r>
        </is>
      </c>
      <c r="J432" s="63" t="n">
        <v>255.91</v>
      </c>
      <c r="K432" s="61" t="inlineStr">
        <is>
          <r>
            <t xml:space="preserve">m2</t>
          </r>
        </is>
      </c>
      <c r="L432" s="64" t="n">
        <v>0.0</v>
      </c>
      <c r="M432" s="64" t="n">
        <v>0.0</v>
      </c>
      <c r="N432" s="64" t="n">
        <v>0.0</v>
      </c>
      <c r="O432" s="65" t="n">
        <f>SUM(INDIRECT(ADDRESS(ROW(), COLUMN()-1)),INDIRECT(ADDRESS(ROW(), COLUMN()-2)),INDIRECT(ADDRESS(ROW(), COLUMN()-3)))</f>
        <v>0.0</v>
      </c>
      <c r="P432" s="66" t="inlineStr">
        <f>INDIRECT(ADDRESS(ROW(),COLUMN()-6))*INDIRECT(ADDRESS(ROW(),COLUMN()-1))</f>
      </c>
    </row>
    <row r="433" customHeight="0" bestFit="1" ht="25" outlineLevel="1">
      <c r="A433" s="58" t="inlineStr">
        <is>
          <r>
            <t xml:space="preserve">S</t>
          </r>
        </is>
      </c>
      <c r="B433" s="67" t="inlineStr">
        <is>
          <r>
            <t xml:space="preserve">260</t>
          </r>
        </is>
      </c>
      <c r="C433" s="68" t="inlineStr">
        <is>
          <r>
            <t xml:space="preserve">20</t>
          </r>
        </is>
      </c>
      <c r="D433" s="69" t="inlineStr">
        <is>
          <r>
            <t xml:space="preserve">100</t>
          </r>
        </is>
      </c>
      <c r="E433" s="70" t="inlineStr">
        <is>
          <r>
            <t xml:space="preserve">100</t>
          </r>
        </is>
      </c>
      <c r="F433" s="71" t="inlineStr">
        <is>
          <r>
            <t xml:space="preserve">260. 20.100.  50</t>
          </r>
        </is>
      </c>
      <c r="G433" s="72" t="inlineStr">
        <is>
          <r>
            <t xml:space="preserve">Detailed Spec.: </t>
          </r>
        </is>
      </c>
      <c r="H433" s="72" t="inlineStr"/>
      <c r="I433" s="73" t="inlineStr">
        <is>
          <r>
            <rPr>
              <rFont val="SansSerif"/>
              <color rgb="000000"/>
              <sz val="10.0"/>
            </rPr>
            <t xml:space="preserve">Touch up of paint system C4.24 - Only if NOT caused by CONTRACTOR
</t>
          </r>
        </is>
      </c>
      <c r="J433" s="74" t="inlineStr"/>
      <c r="K433" s="74" t="inlineStr"/>
      <c r="L433" s="75" t="inlineStr"/>
      <c r="M433" s="75" t="inlineStr"/>
      <c r="N433" s="75" t="inlineStr"/>
      <c r="O433" s="76" t="inlineStr"/>
      <c r="P433" s="62" t="inlineStr"/>
    </row>
    <row r="434" customHeight="1" ht="15">
      <c r="A434" s="46" t="n">
        <v>3.0</v>
      </c>
      <c r="B434" s="47" t="inlineStr">
        <is>
          <r>
            <t xml:space="preserve">260</t>
          </r>
        </is>
      </c>
      <c r="C434" s="48" t="inlineStr">
        <is>
          <r>
            <t xml:space="preserve">20</t>
          </r>
        </is>
      </c>
      <c r="D434" s="46" t="inlineStr">
        <is>
          <r>
            <t xml:space="preserve">120</t>
          </r>
        </is>
      </c>
      <c r="E434" s="49" t="inlineStr"/>
      <c r="F434" s="50" t="inlineStr">
        <is>
          <r>
            <t xml:space="preserve">260. 20.120</t>
          </r>
        </is>
      </c>
      <c r="G434" s="51" t="inlineStr"/>
      <c r="H434" s="52" t="inlineStr"/>
      <c r="I434" s="53" t="inlineStr">
        <is>
          <r>
            <t xml:space="preserve">Paint System C4.26</t>
          </r>
        </is>
      </c>
      <c r="J434" s="54" t="inlineStr"/>
      <c r="K434" s="54" t="inlineStr"/>
      <c r="L434" s="55" t="inlineStr"/>
      <c r="M434" s="55" t="inlineStr"/>
      <c r="N434" s="55" t="inlineStr"/>
      <c r="O434" s="56" t="inlineStr"/>
      <c r="P434" s="57" t="inlineStr">
        <f>SUM(SUMIFS(P:P,A:A,4,B:B,INDIRECT(ADDRESS(ROW(),2)),C:C,INDIRECT(ADDRESS(ROW(),3)),D:D,INDIRECT(ADDRESS(ROW(),4)),G:G,{"","=Ow"}))</f>
      </c>
    </row>
    <row r="435" customHeight="1" ht="15">
      <c r="A435" s="58" t="n">
        <v>4.0</v>
      </c>
      <c r="B435" s="47" t="inlineStr">
        <is>
          <r>
            <t xml:space="preserve">260</t>
          </r>
        </is>
      </c>
      <c r="C435" s="48" t="inlineStr">
        <is>
          <r>
            <t xml:space="preserve">20</t>
          </r>
        </is>
      </c>
      <c r="D435" s="46" t="inlineStr">
        <is>
          <r>
            <t xml:space="preserve">120</t>
          </r>
        </is>
      </c>
      <c r="E435" s="59" t="inlineStr">
        <is>
          <r>
            <t xml:space="preserve">10</t>
          </r>
        </is>
      </c>
      <c r="F435" s="60" t="inlineStr">
        <is>
          <r>
            <t xml:space="preserve">260. 20.120.  10</t>
          </r>
        </is>
      </c>
      <c r="G435" s="61" t="inlineStr"/>
      <c r="H435" s="61" t="inlineStr">
        <is>
          <r>
            <t xml:space="preserve">Yes</t>
          </r>
        </is>
      </c>
      <c r="I435" s="62" t="inlineStr">
        <is>
          <r>
            <t xml:space="preserve">Complete Paint System C4.26</t>
          </r>
        </is>
      </c>
      <c r="J435" s="63" t="n">
        <v>318.53</v>
      </c>
      <c r="K435" s="61" t="inlineStr">
        <is>
          <r>
            <t xml:space="preserve">m2</t>
          </r>
        </is>
      </c>
      <c r="L435" s="64" t="n">
        <v>0.0</v>
      </c>
      <c r="M435" s="64" t="n">
        <v>0.0</v>
      </c>
      <c r="N435" s="64" t="n">
        <v>0.0</v>
      </c>
      <c r="O435" s="65" t="n">
        <f>SUM(INDIRECT(ADDRESS(ROW(), COLUMN()-1)),INDIRECT(ADDRESS(ROW(), COLUMN()-2)),INDIRECT(ADDRESS(ROW(), COLUMN()-3)))</f>
        <v>0.0</v>
      </c>
      <c r="P435" s="66" t="inlineStr">
        <f>INDIRECT(ADDRESS(ROW(),COLUMN()-6))*INDIRECT(ADDRESS(ROW(),COLUMN()-1))</f>
      </c>
    </row>
    <row r="436" customHeight="0" bestFit="1" ht="100" outlineLevel="1">
      <c r="A436" s="58" t="inlineStr">
        <is>
          <r>
            <t xml:space="preserve">S</t>
          </r>
        </is>
      </c>
      <c r="B436" s="67" t="inlineStr">
        <is>
          <r>
            <t xml:space="preserve">260</t>
          </r>
        </is>
      </c>
      <c r="C436" s="68" t="inlineStr">
        <is>
          <r>
            <t xml:space="preserve">20</t>
          </r>
        </is>
      </c>
      <c r="D436" s="69" t="inlineStr">
        <is>
          <r>
            <t xml:space="preserve">120</t>
          </r>
        </is>
      </c>
      <c r="E436" s="70" t="inlineStr">
        <is>
          <r>
            <t xml:space="preserve">120</t>
          </r>
        </is>
      </c>
      <c r="F436" s="71" t="inlineStr">
        <is>
          <r>
            <t xml:space="preserve">260. 20.120.  10</t>
          </r>
        </is>
      </c>
      <c r="G436" s="72" t="inlineStr">
        <is>
          <r>
            <t xml:space="preserve">Detailed Spec.: </t>
          </r>
        </is>
      </c>
      <c r="H436" s="72" t="inlineStr"/>
      <c r="I436" s="73" t="inlineStr">
        <is>
          <r>
            <rPr>
              <rFont val="SansSerif"/>
              <color rgb="000000"/>
              <sz val="10.0"/>
            </rPr>
            <t xml:space="preserve">Complete System
Primer: IOZ, Zn(R), NDFT: 50µm
Intermediate:IMM, NDFT: 100µm and Top Coat: IMM, NDFT: 100µm
System Total NDFT: 250µm
</t>
          </r>
        </is>
      </c>
      <c r="J436" s="74" t="inlineStr"/>
      <c r="K436" s="74" t="inlineStr"/>
      <c r="L436" s="75" t="inlineStr"/>
      <c r="M436" s="75" t="inlineStr"/>
      <c r="N436" s="75" t="inlineStr"/>
      <c r="O436" s="76" t="inlineStr"/>
      <c r="P436" s="62" t="inlineStr"/>
    </row>
    <row r="437" customHeight="1" ht="15">
      <c r="A437" s="58" t="n">
        <v>4.0</v>
      </c>
      <c r="B437" s="47" t="inlineStr">
        <is>
          <r>
            <t xml:space="preserve">260</t>
          </r>
        </is>
      </c>
      <c r="C437" s="48" t="inlineStr">
        <is>
          <r>
            <t xml:space="preserve">20</t>
          </r>
        </is>
      </c>
      <c r="D437" s="46" t="inlineStr">
        <is>
          <r>
            <t xml:space="preserve">120</t>
          </r>
        </is>
      </c>
      <c r="E437" s="59" t="inlineStr">
        <is>
          <r>
            <t xml:space="preserve">50</t>
          </r>
        </is>
      </c>
      <c r="F437" s="60" t="inlineStr">
        <is>
          <r>
            <t xml:space="preserve">260. 20.120.  50</t>
          </r>
        </is>
      </c>
      <c r="G437" s="61" t="inlineStr"/>
      <c r="H437" s="61" t="inlineStr">
        <is>
          <r>
            <t xml:space="preserve">Yes</t>
          </r>
        </is>
      </c>
      <c r="I437" s="62" t="inlineStr">
        <is>
          <r>
            <t xml:space="preserve">Touch Up Paint System C4.26</t>
          </r>
        </is>
      </c>
      <c r="J437" s="63" t="n">
        <v>64.21</v>
      </c>
      <c r="K437" s="61" t="inlineStr">
        <is>
          <r>
            <t xml:space="preserve">m2</t>
          </r>
        </is>
      </c>
      <c r="L437" s="64" t="n">
        <v>0.0</v>
      </c>
      <c r="M437" s="64" t="n">
        <v>0.0</v>
      </c>
      <c r="N437" s="64" t="n">
        <v>0.0</v>
      </c>
      <c r="O437" s="65" t="n">
        <f>SUM(INDIRECT(ADDRESS(ROW(), COLUMN()-1)),INDIRECT(ADDRESS(ROW(), COLUMN()-2)),INDIRECT(ADDRESS(ROW(), COLUMN()-3)))</f>
        <v>0.0</v>
      </c>
      <c r="P437" s="66" t="inlineStr">
        <f>INDIRECT(ADDRESS(ROW(),COLUMN()-6))*INDIRECT(ADDRESS(ROW(),COLUMN()-1))</f>
      </c>
    </row>
    <row r="438" customHeight="0" bestFit="1" ht="25" outlineLevel="1">
      <c r="A438" s="58" t="inlineStr">
        <is>
          <r>
            <t xml:space="preserve">S</t>
          </r>
        </is>
      </c>
      <c r="B438" s="67" t="inlineStr">
        <is>
          <r>
            <t xml:space="preserve">260</t>
          </r>
        </is>
      </c>
      <c r="C438" s="68" t="inlineStr">
        <is>
          <r>
            <t xml:space="preserve">20</t>
          </r>
        </is>
      </c>
      <c r="D438" s="69" t="inlineStr">
        <is>
          <r>
            <t xml:space="preserve">120</t>
          </r>
        </is>
      </c>
      <c r="E438" s="70" t="inlineStr">
        <is>
          <r>
            <t xml:space="preserve">120</t>
          </r>
        </is>
      </c>
      <c r="F438" s="71" t="inlineStr">
        <is>
          <r>
            <t xml:space="preserve">260. 20.120.  50</t>
          </r>
        </is>
      </c>
      <c r="G438" s="72" t="inlineStr">
        <is>
          <r>
            <t xml:space="preserve">Detailed Spec.: </t>
          </r>
        </is>
      </c>
      <c r="H438" s="72" t="inlineStr"/>
      <c r="I438" s="73" t="inlineStr">
        <is>
          <r>
            <rPr>
              <rFont val="SansSerif"/>
              <color rgb="000000"/>
              <sz val="10.0"/>
            </rPr>
            <t xml:space="preserve">Touch up of paint system C4.26 - Only if NOT caused by CONTRACTOR
</t>
          </r>
        </is>
      </c>
      <c r="J438" s="74" t="inlineStr"/>
      <c r="K438" s="74" t="inlineStr"/>
      <c r="L438" s="75" t="inlineStr"/>
      <c r="M438" s="75" t="inlineStr"/>
      <c r="N438" s="75" t="inlineStr"/>
      <c r="O438" s="76" t="inlineStr"/>
      <c r="P438" s="62" t="inlineStr"/>
    </row>
    <row r="439" customHeight="1" ht="15">
      <c r="A439" s="34" t="n">
        <v>2.0</v>
      </c>
      <c r="B439" s="35" t="inlineStr">
        <is>
          <r>
            <t xml:space="preserve">260</t>
          </r>
        </is>
      </c>
      <c r="C439" s="36" t="inlineStr">
        <is>
          <r>
            <t xml:space="preserve">30</t>
          </r>
        </is>
      </c>
      <c r="D439" s="36" t="inlineStr"/>
      <c r="E439" s="37" t="inlineStr"/>
      <c r="F439" s="38" t="inlineStr">
        <is>
          <r>
            <t xml:space="preserve">260. 30</t>
          </r>
        </is>
      </c>
      <c r="G439" s="39" t="inlineStr"/>
      <c r="H439" s="40" t="inlineStr"/>
      <c r="I439" s="41" t="inlineStr">
        <is>
          <r>
            <t xml:space="preserve">Corrosion Protection of Equipment</t>
          </r>
        </is>
      </c>
      <c r="J439" s="42" t="inlineStr"/>
      <c r="K439" s="42" t="inlineStr"/>
      <c r="L439" s="43" t="inlineStr"/>
      <c r="M439" s="43" t="inlineStr"/>
      <c r="N439" s="43" t="inlineStr"/>
      <c r="O439" s="44" t="inlineStr"/>
      <c r="P439" s="45" t="inlineStr">
        <f>SUM(SUMIFS(P:P,A:A,4,B:B,INDIRECT(ADDRESS(ROW(),2)),C:C,INDIRECT(ADDRESS(ROW(),3)),G:G,{"","=Ow"}))</f>
      </c>
    </row>
    <row r="440" customHeight="0" bestFit="1" ht="113" outlineLevel="1">
      <c r="A440" s="58" t="inlineStr">
        <is>
          <r>
            <t xml:space="preserve">N</t>
          </r>
        </is>
      </c>
      <c r="B440" s="80" t="inlineStr">
        <is>
          <r>
            <t xml:space="preserve">260</t>
          </r>
        </is>
      </c>
      <c r="C440" s="68" t="inlineStr">
        <is>
          <r>
            <t xml:space="preserve">30</t>
          </r>
        </is>
      </c>
      <c r="D440" s="81" t="inlineStr"/>
      <c r="E440" s="77" t="inlineStr"/>
      <c r="F440" s="78" t="inlineStr">
        <is>
          <r>
            <t xml:space="preserve">260. 30</t>
          </r>
        </is>
      </c>
      <c r="G440" s="72" t="inlineStr">
        <is>
          <r>
            <t xml:space="preserve">Note to Chapter: </t>
          </r>
        </is>
      </c>
      <c r="H440" s="72" t="inlineStr"/>
      <c r="I440" s="73" t="inlineStr">
        <is>
          <r>
            <rPr>
              <rFont val="SansSerif"/>
              <color rgb="000000"/>
              <sz val="10.0"/>
            </rPr>
            <t xml:space="preserve">Remark to chapter 260.30
In addition to applicable statements in the remark to chapter 260. pricing for this chapter shall include the following:
Methods of Measurement:
•  Corrosion protection of equipment shall be measured in square meter [m2] of the outer surface of the equipment without consideration of nozzles, manholes or other attached items
•  Methods of Measurement for all items are defined in Document &amp;AA-W-SK 2611 (EN)</t>
          </r>
        </is>
      </c>
      <c r="J440" s="74" t="inlineStr"/>
      <c r="K440" s="74" t="inlineStr"/>
      <c r="L440" s="75" t="inlineStr"/>
      <c r="M440" s="75" t="inlineStr"/>
      <c r="N440" s="75" t="inlineStr"/>
      <c r="O440" s="76" t="inlineStr"/>
      <c r="P440" s="62" t="inlineStr"/>
    </row>
    <row r="441" customHeight="1" ht="15">
      <c r="A441" s="46" t="n">
        <v>3.0</v>
      </c>
      <c r="B441" s="47" t="inlineStr">
        <is>
          <r>
            <t xml:space="preserve">260</t>
          </r>
        </is>
      </c>
      <c r="C441" s="48" t="inlineStr">
        <is>
          <r>
            <t xml:space="preserve">30</t>
          </r>
        </is>
      </c>
      <c r="D441" s="46" t="inlineStr">
        <is>
          <r>
            <t xml:space="preserve">40</t>
          </r>
        </is>
      </c>
      <c r="E441" s="49" t="inlineStr"/>
      <c r="F441" s="50" t="inlineStr">
        <is>
          <r>
            <t xml:space="preserve">260. 30. 40</t>
          </r>
        </is>
      </c>
      <c r="G441" s="51" t="inlineStr"/>
      <c r="H441" s="52" t="inlineStr"/>
      <c r="I441" s="53" t="inlineStr">
        <is>
          <r>
            <t xml:space="preserve">Paint System C4.04</t>
          </r>
        </is>
      </c>
      <c r="J441" s="54" t="inlineStr"/>
      <c r="K441" s="54" t="inlineStr"/>
      <c r="L441" s="55" t="inlineStr"/>
      <c r="M441" s="55" t="inlineStr"/>
      <c r="N441" s="55" t="inlineStr"/>
      <c r="O441" s="56" t="inlineStr"/>
      <c r="P441" s="57" t="inlineStr">
        <f>SUM(SUMIFS(P:P,A:A,4,B:B,INDIRECT(ADDRESS(ROW(),2)),C:C,INDIRECT(ADDRESS(ROW(),3)),D:D,INDIRECT(ADDRESS(ROW(),4)),G:G,{"","=Ow"}))</f>
      </c>
    </row>
    <row r="442" customHeight="1" ht="15">
      <c r="A442" s="58" t="n">
        <v>4.0</v>
      </c>
      <c r="B442" s="47" t="inlineStr">
        <is>
          <r>
            <t xml:space="preserve">260</t>
          </r>
        </is>
      </c>
      <c r="C442" s="48" t="inlineStr">
        <is>
          <r>
            <t xml:space="preserve">30</t>
          </r>
        </is>
      </c>
      <c r="D442" s="46" t="inlineStr">
        <is>
          <r>
            <t xml:space="preserve">40</t>
          </r>
        </is>
      </c>
      <c r="E442" s="59" t="inlineStr">
        <is>
          <r>
            <t xml:space="preserve">40</t>
          </r>
        </is>
      </c>
      <c r="F442" s="60" t="inlineStr">
        <is>
          <r>
            <t xml:space="preserve">260. 30. 40.  40</t>
          </r>
        </is>
      </c>
      <c r="G442" s="61" t="inlineStr"/>
      <c r="H442" s="61" t="inlineStr"/>
      <c r="I442" s="62" t="inlineStr">
        <is>
          <r>
            <t xml:space="preserve">Top Coat Paint System C4.04</t>
          </r>
        </is>
      </c>
      <c r="J442" s="63" t="n">
        <v>577.6</v>
      </c>
      <c r="K442" s="61" t="inlineStr">
        <is>
          <r>
            <t xml:space="preserve">m2</t>
          </r>
        </is>
      </c>
      <c r="L442" s="83" t="n"/>
      <c r="M442" s="83" t="n"/>
      <c r="N442" s="83" t="n"/>
      <c r="O442" s="84" t="n">
        <v>0.0</v>
      </c>
      <c r="P442" s="66" t="inlineStr">
        <f>INDIRECT(ADDRESS(ROW(),COLUMN()-6))*INDIRECT(ADDRESS(ROW(),COLUMN()-1))</f>
      </c>
    </row>
    <row r="443" customHeight="0" bestFit="1" ht="75" outlineLevel="1">
      <c r="A443" s="58" t="inlineStr">
        <is>
          <r>
            <t xml:space="preserve">S</t>
          </r>
        </is>
      </c>
      <c r="B443" s="67" t="inlineStr">
        <is>
          <r>
            <t xml:space="preserve">260</t>
          </r>
        </is>
      </c>
      <c r="C443" s="68" t="inlineStr">
        <is>
          <r>
            <t xml:space="preserve">30</t>
          </r>
        </is>
      </c>
      <c r="D443" s="69" t="inlineStr">
        <is>
          <r>
            <t xml:space="preserve">40</t>
          </r>
        </is>
      </c>
      <c r="E443" s="70" t="inlineStr">
        <is>
          <r>
            <t xml:space="preserve">40</t>
          </r>
        </is>
      </c>
      <c r="F443" s="71" t="inlineStr">
        <is>
          <r>
            <t xml:space="preserve">260. 30. 40.  40</t>
          </r>
        </is>
      </c>
      <c r="G443" s="72" t="inlineStr">
        <is>
          <r>
            <t xml:space="preserve">Detailed Spec.: </t>
          </r>
        </is>
      </c>
      <c r="H443" s="72" t="inlineStr"/>
      <c r="I443" s="73" t="inlineStr">
        <is>
          <r>
            <rPr>
              <rFont val="SansSerif"/>
              <color rgb="000000"/>
              <sz val="10.0"/>
            </rPr>
            <t xml:space="preserve">Application of top coat (incl. material supply)
Top coat: IMM
NDFT: 125µm
</t>
          </r>
        </is>
      </c>
      <c r="J443" s="74" t="inlineStr"/>
      <c r="K443" s="74" t="inlineStr"/>
      <c r="L443" s="75" t="inlineStr"/>
      <c r="M443" s="75" t="inlineStr"/>
      <c r="N443" s="75" t="inlineStr"/>
      <c r="O443" s="76" t="inlineStr"/>
      <c r="P443" s="62" t="inlineStr"/>
    </row>
    <row r="444" customHeight="1" ht="15">
      <c r="A444" s="58" t="n">
        <v>4.0</v>
      </c>
      <c r="B444" s="47" t="inlineStr">
        <is>
          <r>
            <t xml:space="preserve">260</t>
          </r>
        </is>
      </c>
      <c r="C444" s="48" t="inlineStr">
        <is>
          <r>
            <t xml:space="preserve">30</t>
          </r>
        </is>
      </c>
      <c r="D444" s="46" t="inlineStr">
        <is>
          <r>
            <t xml:space="preserve">40</t>
          </r>
        </is>
      </c>
      <c r="E444" s="59" t="inlineStr">
        <is>
          <r>
            <t xml:space="preserve">50</t>
          </r>
        </is>
      </c>
      <c r="F444" s="60" t="inlineStr">
        <is>
          <r>
            <t xml:space="preserve">260. 30. 40.  50</t>
          </r>
        </is>
      </c>
      <c r="G444" s="61" t="inlineStr"/>
      <c r="H444" s="61" t="inlineStr">
        <is>
          <r>
            <t xml:space="preserve">Yes</t>
          </r>
        </is>
      </c>
      <c r="I444" s="62" t="inlineStr">
        <is>
          <r>
            <t xml:space="preserve">Touch Up Paint System C4.04</t>
          </r>
        </is>
      </c>
      <c r="J444" s="63" t="n">
        <v>144.4</v>
      </c>
      <c r="K444" s="61" t="inlineStr">
        <is>
          <r>
            <t xml:space="preserve">m2</t>
          </r>
        </is>
      </c>
      <c r="L444" s="64" t="n">
        <v>0.0</v>
      </c>
      <c r="M444" s="64" t="n">
        <v>0.0</v>
      </c>
      <c r="N444" s="64" t="n">
        <v>0.0</v>
      </c>
      <c r="O444" s="65" t="n">
        <f>SUM(INDIRECT(ADDRESS(ROW(), COLUMN()-1)),INDIRECT(ADDRESS(ROW(), COLUMN()-2)),INDIRECT(ADDRESS(ROW(), COLUMN()-3)))</f>
        <v>0.0</v>
      </c>
      <c r="P444" s="66" t="inlineStr">
        <f>INDIRECT(ADDRESS(ROW(),COLUMN()-6))*INDIRECT(ADDRESS(ROW(),COLUMN()-1))</f>
      </c>
    </row>
    <row r="445" customHeight="0" bestFit="1" ht="25" outlineLevel="1">
      <c r="A445" s="58" t="inlineStr">
        <is>
          <r>
            <t xml:space="preserve">S</t>
          </r>
        </is>
      </c>
      <c r="B445" s="67" t="inlineStr">
        <is>
          <r>
            <t xml:space="preserve">260</t>
          </r>
        </is>
      </c>
      <c r="C445" s="68" t="inlineStr">
        <is>
          <r>
            <t xml:space="preserve">30</t>
          </r>
        </is>
      </c>
      <c r="D445" s="69" t="inlineStr">
        <is>
          <r>
            <t xml:space="preserve">40</t>
          </r>
        </is>
      </c>
      <c r="E445" s="70" t="inlineStr">
        <is>
          <r>
            <t xml:space="preserve">40</t>
          </r>
        </is>
      </c>
      <c r="F445" s="71" t="inlineStr">
        <is>
          <r>
            <t xml:space="preserve">260. 30. 40.  50</t>
          </r>
        </is>
      </c>
      <c r="G445" s="72" t="inlineStr">
        <is>
          <r>
            <t xml:space="preserve">Detailed Spec.: </t>
          </r>
        </is>
      </c>
      <c r="H445" s="72" t="inlineStr"/>
      <c r="I445" s="73" t="inlineStr">
        <is>
          <r>
            <rPr>
              <rFont val="SansSerif"/>
              <color rgb="000000"/>
              <sz val="10.0"/>
            </rPr>
            <t xml:space="preserve">Touch up of paint system C4.04 - Only if NOT caused by CONTRACTOR
</t>
          </r>
        </is>
      </c>
      <c r="J445" s="74" t="inlineStr"/>
      <c r="K445" s="74" t="inlineStr"/>
      <c r="L445" s="75" t="inlineStr"/>
      <c r="M445" s="75" t="inlineStr"/>
      <c r="N445" s="75" t="inlineStr"/>
      <c r="O445" s="76" t="inlineStr"/>
      <c r="P445" s="62" t="inlineStr"/>
    </row>
    <row r="446" customHeight="1" ht="15">
      <c r="A446" s="34" t="n">
        <v>2.0</v>
      </c>
      <c r="B446" s="35" t="inlineStr">
        <is>
          <r>
            <t xml:space="preserve">260</t>
          </r>
        </is>
      </c>
      <c r="C446" s="36" t="inlineStr">
        <is>
          <r>
            <t xml:space="preserve">40</t>
          </r>
        </is>
      </c>
      <c r="D446" s="36" t="inlineStr"/>
      <c r="E446" s="37" t="inlineStr"/>
      <c r="F446" s="38" t="inlineStr">
        <is>
          <r>
            <t xml:space="preserve">260. 40</t>
          </r>
        </is>
      </c>
      <c r="G446" s="39" t="inlineStr"/>
      <c r="H446" s="40" t="inlineStr"/>
      <c r="I446" s="41" t="inlineStr">
        <is>
          <r>
            <t xml:space="preserve">Corrosion Protection of Structural Steel</t>
          </r>
        </is>
      </c>
      <c r="J446" s="42" t="inlineStr"/>
      <c r="K446" s="42" t="inlineStr"/>
      <c r="L446" s="43" t="inlineStr"/>
      <c r="M446" s="43" t="inlineStr"/>
      <c r="N446" s="43" t="inlineStr"/>
      <c r="O446" s="44" t="inlineStr"/>
      <c r="P446" s="45" t="inlineStr">
        <f>SUM(SUMIFS(P:P,A:A,4,B:B,INDIRECT(ADDRESS(ROW(),2)),C:C,INDIRECT(ADDRESS(ROW(),3)),G:G,{"","=Ow"}))</f>
      </c>
    </row>
    <row r="447" customHeight="0" bestFit="1" ht="113" outlineLevel="1">
      <c r="A447" s="58" t="inlineStr">
        <is>
          <r>
            <t xml:space="preserve">N</t>
          </r>
        </is>
      </c>
      <c r="B447" s="80" t="inlineStr">
        <is>
          <r>
            <t xml:space="preserve">260</t>
          </r>
        </is>
      </c>
      <c r="C447" s="68" t="inlineStr">
        <is>
          <r>
            <t xml:space="preserve">40</t>
          </r>
        </is>
      </c>
      <c r="D447" s="81" t="inlineStr"/>
      <c r="E447" s="77" t="inlineStr"/>
      <c r="F447" s="78" t="inlineStr">
        <is>
          <r>
            <t xml:space="preserve">260. 40</t>
          </r>
        </is>
      </c>
      <c r="G447" s="72" t="inlineStr">
        <is>
          <r>
            <t xml:space="preserve">Note to Chapter: </t>
          </r>
        </is>
      </c>
      <c r="H447" s="72" t="inlineStr"/>
      <c r="I447" s="73" t="inlineStr">
        <is>
          <r>
            <rPr>
              <rFont val="SansSerif"/>
              <color rgb="000000"/>
              <sz val="10.0"/>
            </rPr>
            <t xml:space="preserve">Remark to chapter 260.40
In addition to applicable statements in the remark to chapter 260. pricing for this chapter shall include the following:
Methods of Measurement:
•  Corrosion protection of equipment shall be measured in square meter [m2] of the outer surface of the equipment without consideration of nozzles, manholes or other attached items
•  Methods of Measurement for all items are defined in Document &amp;AA-W-SK 2611 (EN)</t>
          </r>
        </is>
      </c>
      <c r="J447" s="74" t="inlineStr"/>
      <c r="K447" s="74" t="inlineStr"/>
      <c r="L447" s="75" t="inlineStr"/>
      <c r="M447" s="75" t="inlineStr"/>
      <c r="N447" s="75" t="inlineStr"/>
      <c r="O447" s="76" t="inlineStr"/>
      <c r="P447" s="62" t="inlineStr"/>
    </row>
    <row r="448" customHeight="1" ht="15">
      <c r="A448" s="46" t="n">
        <v>3.0</v>
      </c>
      <c r="B448" s="47" t="inlineStr">
        <is>
          <r>
            <t xml:space="preserve">260</t>
          </r>
        </is>
      </c>
      <c r="C448" s="48" t="inlineStr">
        <is>
          <r>
            <t xml:space="preserve">40</t>
          </r>
        </is>
      </c>
      <c r="D448" s="46" t="inlineStr">
        <is>
          <r>
            <t xml:space="preserve">50</t>
          </r>
        </is>
      </c>
      <c r="E448" s="49" t="inlineStr"/>
      <c r="F448" s="50" t="inlineStr">
        <is>
          <r>
            <t xml:space="preserve">260. 40. 50</t>
          </r>
        </is>
      </c>
      <c r="G448" s="51" t="inlineStr"/>
      <c r="H448" s="52" t="inlineStr"/>
      <c r="I448" s="53" t="inlineStr">
        <is>
          <r>
            <t xml:space="preserve">Paint System C4.05</t>
          </r>
        </is>
      </c>
      <c r="J448" s="54" t="inlineStr"/>
      <c r="K448" s="54" t="inlineStr"/>
      <c r="L448" s="55" t="inlineStr"/>
      <c r="M448" s="55" t="inlineStr"/>
      <c r="N448" s="55" t="inlineStr"/>
      <c r="O448" s="56" t="inlineStr"/>
      <c r="P448" s="57" t="inlineStr">
        <f>SUM(SUMIFS(P:P,A:A,4,B:B,INDIRECT(ADDRESS(ROW(),2)),C:C,INDIRECT(ADDRESS(ROW(),3)),D:D,INDIRECT(ADDRESS(ROW(),4)),G:G,{"","=Ow"}))</f>
      </c>
    </row>
    <row r="449" customHeight="1" ht="15">
      <c r="A449" s="58" t="n">
        <v>4.0</v>
      </c>
      <c r="B449" s="47" t="inlineStr">
        <is>
          <r>
            <t xml:space="preserve">260</t>
          </r>
        </is>
      </c>
      <c r="C449" s="48" t="inlineStr">
        <is>
          <r>
            <t xml:space="preserve">40</t>
          </r>
        </is>
      </c>
      <c r="D449" s="46" t="inlineStr">
        <is>
          <r>
            <t xml:space="preserve">50</t>
          </r>
        </is>
      </c>
      <c r="E449" s="59" t="inlineStr">
        <is>
          <r>
            <t xml:space="preserve">30</t>
          </r>
        </is>
      </c>
      <c r="F449" s="60" t="inlineStr">
        <is>
          <r>
            <t xml:space="preserve">260. 40. 50.  30</t>
          </r>
        </is>
      </c>
      <c r="G449" s="61" t="inlineStr"/>
      <c r="H449" s="61" t="inlineStr"/>
      <c r="I449" s="62" t="inlineStr">
        <is>
          <r>
            <t xml:space="preserve">Intermediate Coat Paint System C4.05</t>
          </r>
        </is>
      </c>
      <c r="J449" s="63" t="n">
        <v>2725.0</v>
      </c>
      <c r="K449" s="61" t="inlineStr">
        <is>
          <r>
            <t xml:space="preserve">m2</t>
          </r>
        </is>
      </c>
      <c r="L449" s="83" t="n"/>
      <c r="M449" s="83" t="n"/>
      <c r="N449" s="83" t="n"/>
      <c r="O449" s="84" t="n">
        <v>0.0</v>
      </c>
      <c r="P449" s="66" t="inlineStr">
        <f>INDIRECT(ADDRESS(ROW(),COLUMN()-6))*INDIRECT(ADDRESS(ROW(),COLUMN()-1))</f>
      </c>
    </row>
    <row r="450" customHeight="0" bestFit="1" ht="75" outlineLevel="1">
      <c r="A450" s="58" t="inlineStr">
        <is>
          <r>
            <t xml:space="preserve">S</t>
          </r>
        </is>
      </c>
      <c r="B450" s="67" t="inlineStr">
        <is>
          <r>
            <t xml:space="preserve">260</t>
          </r>
        </is>
      </c>
      <c r="C450" s="68" t="inlineStr">
        <is>
          <r>
            <t xml:space="preserve">40</t>
          </r>
        </is>
      </c>
      <c r="D450" s="69" t="inlineStr">
        <is>
          <r>
            <t xml:space="preserve">50</t>
          </r>
        </is>
      </c>
      <c r="E450" s="70" t="inlineStr">
        <is>
          <r>
            <t xml:space="preserve">50</t>
          </r>
        </is>
      </c>
      <c r="F450" s="71" t="inlineStr">
        <is>
          <r>
            <t xml:space="preserve">260. 40. 50.  30</t>
          </r>
        </is>
      </c>
      <c r="G450" s="72" t="inlineStr">
        <is>
          <r>
            <t xml:space="preserve">Detailed Spec.: </t>
          </r>
        </is>
      </c>
      <c r="H450" s="72" t="inlineStr"/>
      <c r="I450" s="73" t="inlineStr">
        <is>
          <r>
            <rPr>
              <rFont val="SansSerif"/>
              <color rgb="000000"/>
              <sz val="10.0"/>
            </rPr>
            <t xml:space="preserve">Application of intermediate coat (incl. material supply)
Intermediate coat: IMM
NDFT: 100µm
</t>
          </r>
        </is>
      </c>
      <c r="J450" s="74" t="inlineStr"/>
      <c r="K450" s="74" t="inlineStr"/>
      <c r="L450" s="75" t="inlineStr"/>
      <c r="M450" s="75" t="inlineStr"/>
      <c r="N450" s="75" t="inlineStr"/>
      <c r="O450" s="76" t="inlineStr"/>
      <c r="P450" s="62" t="inlineStr"/>
    </row>
    <row r="451" customHeight="1" ht="15">
      <c r="A451" s="58" t="n">
        <v>4.0</v>
      </c>
      <c r="B451" s="47" t="inlineStr">
        <is>
          <r>
            <t xml:space="preserve">260</t>
          </r>
        </is>
      </c>
      <c r="C451" s="48" t="inlineStr">
        <is>
          <r>
            <t xml:space="preserve">40</t>
          </r>
        </is>
      </c>
      <c r="D451" s="46" t="inlineStr">
        <is>
          <r>
            <t xml:space="preserve">50</t>
          </r>
        </is>
      </c>
      <c r="E451" s="59" t="inlineStr">
        <is>
          <r>
            <t xml:space="preserve">40</t>
          </r>
        </is>
      </c>
      <c r="F451" s="60" t="inlineStr">
        <is>
          <r>
            <t xml:space="preserve">260. 40. 50.  40</t>
          </r>
        </is>
      </c>
      <c r="G451" s="61" t="inlineStr"/>
      <c r="H451" s="61" t="inlineStr"/>
      <c r="I451" s="62" t="inlineStr">
        <is>
          <r>
            <t xml:space="preserve">Top Coat Paint System C4.05</t>
          </r>
        </is>
      </c>
      <c r="J451" s="63" t="n">
        <v>2725.0</v>
      </c>
      <c r="K451" s="61" t="inlineStr">
        <is>
          <r>
            <t xml:space="preserve">m2</t>
          </r>
        </is>
      </c>
      <c r="L451" s="83" t="n"/>
      <c r="M451" s="83" t="n"/>
      <c r="N451" s="83" t="n"/>
      <c r="O451" s="84" t="n">
        <v>0.0</v>
      </c>
      <c r="P451" s="66" t="inlineStr">
        <f>INDIRECT(ADDRESS(ROW(),COLUMN()-6))*INDIRECT(ADDRESS(ROW(),COLUMN()-1))</f>
      </c>
    </row>
    <row r="452" customHeight="0" bestFit="1" ht="75" outlineLevel="1">
      <c r="A452" s="58" t="inlineStr">
        <is>
          <r>
            <t xml:space="preserve">S</t>
          </r>
        </is>
      </c>
      <c r="B452" s="67" t="inlineStr">
        <is>
          <r>
            <t xml:space="preserve">260</t>
          </r>
        </is>
      </c>
      <c r="C452" s="68" t="inlineStr">
        <is>
          <r>
            <t xml:space="preserve">40</t>
          </r>
        </is>
      </c>
      <c r="D452" s="69" t="inlineStr">
        <is>
          <r>
            <t xml:space="preserve">50</t>
          </r>
        </is>
      </c>
      <c r="E452" s="70" t="inlineStr">
        <is>
          <r>
            <t xml:space="preserve">50</t>
          </r>
        </is>
      </c>
      <c r="F452" s="71" t="inlineStr">
        <is>
          <r>
            <t xml:space="preserve">260. 40. 50.  40</t>
          </r>
        </is>
      </c>
      <c r="G452" s="72" t="inlineStr">
        <is>
          <r>
            <t xml:space="preserve">Detailed Spec.: </t>
          </r>
        </is>
      </c>
      <c r="H452" s="72" t="inlineStr"/>
      <c r="I452" s="73" t="inlineStr">
        <is>
          <r>
            <rPr>
              <rFont val="SansSerif"/>
              <color rgb="000000"/>
              <sz val="10.0"/>
            </rPr>
            <t xml:space="preserve">Application of top coat (incl. material supply)
Top coat: IMM
NDFT: 100µm
</t>
          </r>
        </is>
      </c>
      <c r="J452" s="74" t="inlineStr"/>
      <c r="K452" s="74" t="inlineStr"/>
      <c r="L452" s="75" t="inlineStr"/>
      <c r="M452" s="75" t="inlineStr"/>
      <c r="N452" s="75" t="inlineStr"/>
      <c r="O452" s="76" t="inlineStr"/>
      <c r="P452" s="62" t="inlineStr"/>
    </row>
    <row r="453" customHeight="1" ht="15">
      <c r="A453" s="58" t="n">
        <v>4.0</v>
      </c>
      <c r="B453" s="47" t="inlineStr">
        <is>
          <r>
            <t xml:space="preserve">260</t>
          </r>
        </is>
      </c>
      <c r="C453" s="48" t="inlineStr">
        <is>
          <r>
            <t xml:space="preserve">40</t>
          </r>
        </is>
      </c>
      <c r="D453" s="46" t="inlineStr">
        <is>
          <r>
            <t xml:space="preserve">50</t>
          </r>
        </is>
      </c>
      <c r="E453" s="59" t="inlineStr">
        <is>
          <r>
            <t xml:space="preserve">50</t>
          </r>
        </is>
      </c>
      <c r="F453" s="60" t="inlineStr">
        <is>
          <r>
            <t xml:space="preserve">260. 40. 50.  50</t>
          </r>
        </is>
      </c>
      <c r="G453" s="61" t="inlineStr"/>
      <c r="H453" s="61" t="inlineStr"/>
      <c r="I453" s="62" t="inlineStr">
        <is>
          <r>
            <t xml:space="preserve">Touch Up Paint System C4.05</t>
          </r>
        </is>
      </c>
      <c r="J453" s="63" t="n">
        <v>851.0</v>
      </c>
      <c r="K453" s="61" t="inlineStr">
        <is>
          <r>
            <t xml:space="preserve">m2</t>
          </r>
        </is>
      </c>
      <c r="L453" s="83" t="n"/>
      <c r="M453" s="83" t="n"/>
      <c r="N453" s="83" t="n"/>
      <c r="O453" s="84" t="n">
        <v>0.0</v>
      </c>
      <c r="P453" s="66" t="inlineStr">
        <f>INDIRECT(ADDRESS(ROW(),COLUMN()-6))*INDIRECT(ADDRESS(ROW(),COLUMN()-1))</f>
      </c>
    </row>
    <row r="454" customHeight="0" bestFit="1" ht="25" outlineLevel="1">
      <c r="A454" s="58" t="inlineStr">
        <is>
          <r>
            <t xml:space="preserve">S</t>
          </r>
        </is>
      </c>
      <c r="B454" s="67" t="inlineStr">
        <is>
          <r>
            <t xml:space="preserve">260</t>
          </r>
        </is>
      </c>
      <c r="C454" s="68" t="inlineStr">
        <is>
          <r>
            <t xml:space="preserve">40</t>
          </r>
        </is>
      </c>
      <c r="D454" s="69" t="inlineStr">
        <is>
          <r>
            <t xml:space="preserve">50</t>
          </r>
        </is>
      </c>
      <c r="E454" s="70" t="inlineStr">
        <is>
          <r>
            <t xml:space="preserve">50</t>
          </r>
        </is>
      </c>
      <c r="F454" s="71" t="inlineStr">
        <is>
          <r>
            <t xml:space="preserve">260. 40. 50.  50</t>
          </r>
        </is>
      </c>
      <c r="G454" s="72" t="inlineStr">
        <is>
          <r>
            <t xml:space="preserve">Detailed Spec.: </t>
          </r>
        </is>
      </c>
      <c r="H454" s="72" t="inlineStr"/>
      <c r="I454" s="73" t="inlineStr">
        <is>
          <r>
            <rPr>
              <rFont val="SansSerif"/>
              <color rgb="000000"/>
              <sz val="10.0"/>
            </rPr>
            <t xml:space="preserve">Touch up of paint system C4.05 - Only if NOT caused by CONTRACTOR
</t>
          </r>
        </is>
      </c>
      <c r="J454" s="74" t="inlineStr"/>
      <c r="K454" s="74" t="inlineStr"/>
      <c r="L454" s="75" t="inlineStr"/>
      <c r="M454" s="75" t="inlineStr"/>
      <c r="N454" s="75" t="inlineStr"/>
      <c r="O454" s="76" t="inlineStr"/>
      <c r="P454" s="62" t="inlineStr"/>
    </row>
    <row r="455" customHeight="1" ht="15">
      <c r="A455" s="34" t="n">
        <v>2.0</v>
      </c>
      <c r="B455" s="35" t="inlineStr">
        <is>
          <r>
            <t xml:space="preserve">260</t>
          </r>
        </is>
      </c>
      <c r="C455" s="36" t="inlineStr">
        <is>
          <r>
            <t xml:space="preserve">50</t>
          </r>
        </is>
      </c>
      <c r="D455" s="36" t="inlineStr"/>
      <c r="E455" s="37" t="inlineStr"/>
      <c r="F455" s="38" t="inlineStr">
        <is>
          <r>
            <t xml:space="preserve">260. 50</t>
          </r>
        </is>
      </c>
      <c r="G455" s="39" t="inlineStr"/>
      <c r="H455" s="40" t="inlineStr"/>
      <c r="I455" s="41" t="inlineStr">
        <is>
          <r>
            <t xml:space="preserve">Inside blasting of piping</t>
          </r>
        </is>
      </c>
      <c r="J455" s="42" t="inlineStr"/>
      <c r="K455" s="42" t="inlineStr"/>
      <c r="L455" s="43" t="inlineStr"/>
      <c r="M455" s="43" t="inlineStr"/>
      <c r="N455" s="43" t="inlineStr"/>
      <c r="O455" s="44" t="inlineStr"/>
      <c r="P455" s="45" t="inlineStr">
        <f>SUM(SUMIFS(P:P,A:A,4,B:B,INDIRECT(ADDRESS(ROW(),2)),C:C,INDIRECT(ADDRESS(ROW(),3)),G:G,{"","=Ow"}))</f>
      </c>
    </row>
    <row r="456" customHeight="0" bestFit="1" ht="364" outlineLevel="1">
      <c r="A456" s="58" t="inlineStr">
        <is>
          <r>
            <t xml:space="preserve">N</t>
          </r>
        </is>
      </c>
      <c r="B456" s="80" t="inlineStr">
        <is>
          <r>
            <t xml:space="preserve">260</t>
          </r>
        </is>
      </c>
      <c r="C456" s="68" t="inlineStr">
        <is>
          <r>
            <t xml:space="preserve">50</t>
          </r>
        </is>
      </c>
      <c r="D456" s="81" t="inlineStr"/>
      <c r="E456" s="77" t="inlineStr"/>
      <c r="F456" s="78" t="inlineStr">
        <is>
          <r>
            <t xml:space="preserve">260. 50</t>
          </r>
        </is>
      </c>
      <c r="G456" s="72" t="inlineStr">
        <is>
          <r>
            <t xml:space="preserve">Note to Chapter: </t>
          </r>
        </is>
      </c>
      <c r="H456" s="72" t="inlineStr"/>
      <c r="I456" s="73" t="inlineStr">
        <is>
          <r>
            <rPr>
              <rFont val="SansSerif"/>
              <color rgb="000000"/>
              <sz val="10.0"/>
            </rPr>
            <t xml:space="preserve">Remark to chapter 260.50
In addition to applicable statements in the remark to chapter 260. pricing for this chapter shall include the following:
Labor Rate shall include:
•  Establishing and maintaining of all HSE measured specifically required for these activities
•  Inside blasting of pipes and fittings specified by COMPANY
•  Removal of all residues after blasting
•  Recycling of blasting material
•  Inspection and proof of full removal of inside coatings
Material Rate shall include:
•  Blast material
•  All other materials and consumables required
Equipment Rate shall include:
•  All blasting and cleaning equipment
•  Special equipment for inside blasting of piping
Exclusions:
•  Any regular cleaning of piping from e.g. rust preventing oil, mill scale, rust -&gt; to be included in regular pipe installation and welding rates
•  Blasting of piping which will be blasted and painted anyway --&gt; to be included in Corrosion protection rates
Methods of Measurement:
•  Methods of Measurement for all items are defined in Document &amp;AA-W-SK 2611 (EN)
•  inside blasting of piping shall be measured in linear meter [m] over all fittings and straight pipes</t>
          </r>
        </is>
      </c>
      <c r="J456" s="74" t="inlineStr"/>
      <c r="K456" s="74" t="inlineStr"/>
      <c r="L456" s="75" t="inlineStr"/>
      <c r="M456" s="75" t="inlineStr"/>
      <c r="N456" s="75" t="inlineStr"/>
      <c r="O456" s="76" t="inlineStr"/>
      <c r="P456" s="62" t="inlineStr"/>
    </row>
    <row r="457" customHeight="1" ht="15">
      <c r="A457" s="46" t="n">
        <v>3.0</v>
      </c>
      <c r="B457" s="47" t="inlineStr">
        <is>
          <r>
            <t xml:space="preserve">260</t>
          </r>
        </is>
      </c>
      <c r="C457" s="48" t="inlineStr">
        <is>
          <r>
            <t xml:space="preserve">50</t>
          </r>
        </is>
      </c>
      <c r="D457" s="46" t="inlineStr">
        <is>
          <r>
            <t xml:space="preserve">10</t>
          </r>
        </is>
      </c>
      <c r="E457" s="49" t="inlineStr"/>
      <c r="F457" s="50" t="inlineStr">
        <is>
          <r>
            <t xml:space="preserve">260. 50. 10</t>
          </r>
        </is>
      </c>
      <c r="G457" s="51" t="inlineStr"/>
      <c r="H457" s="52" t="inlineStr"/>
      <c r="I457" s="53" t="inlineStr">
        <is>
          <r>
            <t xml:space="preserve">Inside blasting of piping</t>
          </r>
        </is>
      </c>
      <c r="J457" s="54" t="inlineStr"/>
      <c r="K457" s="54" t="inlineStr"/>
      <c r="L457" s="55" t="inlineStr"/>
      <c r="M457" s="55" t="inlineStr"/>
      <c r="N457" s="55" t="inlineStr"/>
      <c r="O457" s="56" t="inlineStr"/>
      <c r="P457" s="57" t="inlineStr">
        <f>SUM(SUMIFS(P:P,A:A,4,B:B,INDIRECT(ADDRESS(ROW(),2)),C:C,INDIRECT(ADDRESS(ROW(),3)),D:D,INDIRECT(ADDRESS(ROW(),4)),G:G,{"","=Ow"}))</f>
      </c>
    </row>
    <row r="458" customHeight="0" bestFit="1" ht="62" outlineLevel="1">
      <c r="A458" s="58" t="inlineStr">
        <is>
          <r>
            <t xml:space="preserve">N</t>
          </r>
        </is>
      </c>
      <c r="B458" s="67" t="inlineStr">
        <is>
          <r>
            <t xml:space="preserve">260</t>
          </r>
        </is>
      </c>
      <c r="C458" s="68" t="inlineStr">
        <is>
          <r>
            <t xml:space="preserve">50</t>
          </r>
        </is>
      </c>
      <c r="D458" s="69" t="inlineStr">
        <is>
          <r>
            <t xml:space="preserve">10</t>
          </r>
        </is>
      </c>
      <c r="E458" s="77" t="inlineStr"/>
      <c r="F458" s="78" t="inlineStr">
        <is>
          <r>
            <t xml:space="preserve">260. 50. 10</t>
          </r>
        </is>
      </c>
      <c r="G458" s="72" t="inlineStr">
        <is>
          <r>
            <t xml:space="preserve">Note to Chapter: </t>
          </r>
        </is>
      </c>
      <c r="H458" s="72" t="inlineStr"/>
      <c r="I458" s="73" t="inlineStr">
        <is>
          <r>
            <rPr>
              <rFont val="SansSerif"/>
              <color rgb="000000"/>
              <sz val="10.0"/>
            </rPr>
            <t xml:space="preserve">Remark to chapter 260.50.10
This activity shall only be performed on lines specifically specified by COMPANY and shall be applied for e.g. (but not limited to) removal e.g. inside rust prevention "Japanese Black" or mill scale residues
</t>
          </r>
        </is>
      </c>
      <c r="J458" s="74" t="inlineStr"/>
      <c r="K458" s="74" t="inlineStr"/>
      <c r="L458" s="75" t="inlineStr"/>
      <c r="M458" s="75" t="inlineStr"/>
      <c r="N458" s="75" t="inlineStr"/>
      <c r="O458" s="76" t="inlineStr"/>
      <c r="P458" s="79" t="inlineStr"/>
    </row>
    <row r="459" customHeight="1" ht="15">
      <c r="A459" s="58" t="n">
        <v>4.0</v>
      </c>
      <c r="B459" s="47" t="inlineStr">
        <is>
          <r>
            <t xml:space="preserve">260</t>
          </r>
        </is>
      </c>
      <c r="C459" s="48" t="inlineStr">
        <is>
          <r>
            <t xml:space="preserve">50</t>
          </r>
        </is>
      </c>
      <c r="D459" s="46" t="inlineStr">
        <is>
          <r>
            <t xml:space="preserve">10</t>
          </r>
        </is>
      </c>
      <c r="E459" s="59" t="inlineStr">
        <is>
          <r>
            <t xml:space="preserve">10</t>
          </r>
        </is>
      </c>
      <c r="F459" s="60" t="inlineStr">
        <is>
          <r>
            <t xml:space="preserve">260. 50. 10.  10</t>
          </r>
        </is>
      </c>
      <c r="G459" s="61" t="inlineStr"/>
      <c r="H459" s="61" t="inlineStr"/>
      <c r="I459" s="62" t="inlineStr">
        <is>
          <r>
            <t xml:space="preserve">Inside blasting of piping - Dia: DN 0 - 25 mm</t>
          </r>
        </is>
      </c>
      <c r="J459" s="63" t="n">
        <v>973.7</v>
      </c>
      <c r="K459" s="61" t="inlineStr">
        <is>
          <r>
            <t xml:space="preserve">m</t>
          </r>
        </is>
      </c>
      <c r="L459" s="83" t="n"/>
      <c r="M459" s="83" t="n"/>
      <c r="N459" s="83" t="n"/>
      <c r="O459" s="84" t="n">
        <v>0.0</v>
      </c>
      <c r="P459" s="66" t="inlineStr">
        <f>INDIRECT(ADDRESS(ROW(),COLUMN()-6))*INDIRECT(ADDRESS(ROW(),COLUMN()-1))</f>
      </c>
    </row>
    <row r="460" customHeight="0" bestFit="1" ht="25" outlineLevel="1">
      <c r="A460" s="58" t="inlineStr">
        <is>
          <r>
            <t xml:space="preserve">S</t>
          </r>
        </is>
      </c>
      <c r="B460" s="67" t="inlineStr">
        <is>
          <r>
            <t xml:space="preserve">260</t>
          </r>
        </is>
      </c>
      <c r="C460" s="68" t="inlineStr">
        <is>
          <r>
            <t xml:space="preserve">50</t>
          </r>
        </is>
      </c>
      <c r="D460" s="69" t="inlineStr">
        <is>
          <r>
            <t xml:space="preserve">10</t>
          </r>
        </is>
      </c>
      <c r="E460" s="70" t="inlineStr">
        <is>
          <r>
            <t xml:space="preserve">10</t>
          </r>
        </is>
      </c>
      <c r="F460" s="71" t="inlineStr">
        <is>
          <r>
            <t xml:space="preserve">260. 50. 10.  10</t>
          </r>
        </is>
      </c>
      <c r="G460" s="72" t="inlineStr">
        <is>
          <r>
            <t xml:space="preserve">Detailed Spec.: </t>
          </r>
        </is>
      </c>
      <c r="H460" s="72" t="inlineStr"/>
      <c r="I460" s="73" t="inlineStr">
        <is>
          <r>
            <rPr>
              <rFont val="SansSerif"/>
              <color rgb="000000"/>
              <sz val="10.0"/>
            </rPr>
            <t xml:space="preserve">Straight pipe and fittings, any wall thickness
</t>
          </r>
        </is>
      </c>
      <c r="J460" s="74" t="inlineStr"/>
      <c r="K460" s="74" t="inlineStr"/>
      <c r="L460" s="75" t="inlineStr"/>
      <c r="M460" s="75" t="inlineStr"/>
      <c r="N460" s="75" t="inlineStr"/>
      <c r="O460" s="76" t="inlineStr"/>
      <c r="P460" s="62" t="inlineStr"/>
    </row>
    <row r="461" customHeight="1" ht="15">
      <c r="A461" s="58" t="n">
        <v>4.0</v>
      </c>
      <c r="B461" s="47" t="inlineStr">
        <is>
          <r>
            <t xml:space="preserve">260</t>
          </r>
        </is>
      </c>
      <c r="C461" s="48" t="inlineStr">
        <is>
          <r>
            <t xml:space="preserve">50</t>
          </r>
        </is>
      </c>
      <c r="D461" s="46" t="inlineStr">
        <is>
          <r>
            <t xml:space="preserve">10</t>
          </r>
        </is>
      </c>
      <c r="E461" s="59" t="inlineStr">
        <is>
          <r>
            <t xml:space="preserve">20</t>
          </r>
        </is>
      </c>
      <c r="F461" s="60" t="inlineStr">
        <is>
          <r>
            <t xml:space="preserve">260. 50. 10.  20</t>
          </r>
        </is>
      </c>
      <c r="G461" s="61" t="inlineStr"/>
      <c r="H461" s="61" t="inlineStr"/>
      <c r="I461" s="62" t="inlineStr">
        <is>
          <r>
            <t xml:space="preserve">Inside blasting of piping - Dia: DN 32 - 50 mm</t>
          </r>
        </is>
      </c>
      <c r="J461" s="63" t="n">
        <v>648.42</v>
      </c>
      <c r="K461" s="61" t="inlineStr">
        <is>
          <r>
            <t xml:space="preserve">m</t>
          </r>
        </is>
      </c>
      <c r="L461" s="83" t="n"/>
      <c r="M461" s="83" t="n"/>
      <c r="N461" s="83" t="n"/>
      <c r="O461" s="84" t="n">
        <v>0.0</v>
      </c>
      <c r="P461" s="66" t="inlineStr">
        <f>INDIRECT(ADDRESS(ROW(),COLUMN()-6))*INDIRECT(ADDRESS(ROW(),COLUMN()-1))</f>
      </c>
    </row>
    <row r="462" customHeight="0" bestFit="1" ht="25" outlineLevel="1">
      <c r="A462" s="58" t="inlineStr">
        <is>
          <r>
            <t xml:space="preserve">S</t>
          </r>
        </is>
      </c>
      <c r="B462" s="67" t="inlineStr">
        <is>
          <r>
            <t xml:space="preserve">260</t>
          </r>
        </is>
      </c>
      <c r="C462" s="68" t="inlineStr">
        <is>
          <r>
            <t xml:space="preserve">50</t>
          </r>
        </is>
      </c>
      <c r="D462" s="69" t="inlineStr">
        <is>
          <r>
            <t xml:space="preserve">10</t>
          </r>
        </is>
      </c>
      <c r="E462" s="70" t="inlineStr">
        <is>
          <r>
            <t xml:space="preserve">10</t>
          </r>
        </is>
      </c>
      <c r="F462" s="71" t="inlineStr">
        <is>
          <r>
            <t xml:space="preserve">260. 50. 10.  20</t>
          </r>
        </is>
      </c>
      <c r="G462" s="72" t="inlineStr">
        <is>
          <r>
            <t xml:space="preserve">Detailed Spec.: </t>
          </r>
        </is>
      </c>
      <c r="H462" s="72" t="inlineStr"/>
      <c r="I462" s="73" t="inlineStr">
        <is>
          <r>
            <rPr>
              <rFont val="SansSerif"/>
              <color rgb="000000"/>
              <sz val="10.0"/>
            </rPr>
            <t xml:space="preserve">Straight pipe and fittings, any wall thickness
</t>
          </r>
        </is>
      </c>
      <c r="J462" s="74" t="inlineStr"/>
      <c r="K462" s="74" t="inlineStr"/>
      <c r="L462" s="75" t="inlineStr"/>
      <c r="M462" s="75" t="inlineStr"/>
      <c r="N462" s="75" t="inlineStr"/>
      <c r="O462" s="76" t="inlineStr"/>
      <c r="P462" s="62" t="inlineStr"/>
    </row>
    <row r="463" customHeight="1" ht="15">
      <c r="A463" s="58" t="n">
        <v>4.0</v>
      </c>
      <c r="B463" s="47" t="inlineStr">
        <is>
          <r>
            <t xml:space="preserve">260</t>
          </r>
        </is>
      </c>
      <c r="C463" s="48" t="inlineStr">
        <is>
          <r>
            <t xml:space="preserve">50</t>
          </r>
        </is>
      </c>
      <c r="D463" s="46" t="inlineStr">
        <is>
          <r>
            <t xml:space="preserve">10</t>
          </r>
        </is>
      </c>
      <c r="E463" s="59" t="inlineStr">
        <is>
          <r>
            <t xml:space="preserve">30</t>
          </r>
        </is>
      </c>
      <c r="F463" s="60" t="inlineStr">
        <is>
          <r>
            <t xml:space="preserve">260. 50. 10.  30</t>
          </r>
        </is>
      </c>
      <c r="G463" s="61" t="inlineStr"/>
      <c r="H463" s="61" t="inlineStr"/>
      <c r="I463" s="62" t="inlineStr">
        <is>
          <r>
            <t xml:space="preserve">Inside blasting of piping - Dia: DN 65 - 100 mm</t>
          </r>
        </is>
      </c>
      <c r="J463" s="63" t="n">
        <v>735.09</v>
      </c>
      <c r="K463" s="61" t="inlineStr">
        <is>
          <r>
            <t xml:space="preserve">m</t>
          </r>
        </is>
      </c>
      <c r="L463" s="83" t="n"/>
      <c r="M463" s="83" t="n"/>
      <c r="N463" s="83" t="n"/>
      <c r="O463" s="84" t="n">
        <v>0.0</v>
      </c>
      <c r="P463" s="66" t="inlineStr">
        <f>INDIRECT(ADDRESS(ROW(),COLUMN()-6))*INDIRECT(ADDRESS(ROW(),COLUMN()-1))</f>
      </c>
    </row>
    <row r="464" customHeight="0" bestFit="1" ht="25" outlineLevel="1">
      <c r="A464" s="58" t="inlineStr">
        <is>
          <r>
            <t xml:space="preserve">S</t>
          </r>
        </is>
      </c>
      <c r="B464" s="67" t="inlineStr">
        <is>
          <r>
            <t xml:space="preserve">260</t>
          </r>
        </is>
      </c>
      <c r="C464" s="68" t="inlineStr">
        <is>
          <r>
            <t xml:space="preserve">50</t>
          </r>
        </is>
      </c>
      <c r="D464" s="69" t="inlineStr">
        <is>
          <r>
            <t xml:space="preserve">10</t>
          </r>
        </is>
      </c>
      <c r="E464" s="70" t="inlineStr">
        <is>
          <r>
            <t xml:space="preserve">10</t>
          </r>
        </is>
      </c>
      <c r="F464" s="71" t="inlineStr">
        <is>
          <r>
            <t xml:space="preserve">260. 50. 10.  30</t>
          </r>
        </is>
      </c>
      <c r="G464" s="72" t="inlineStr">
        <is>
          <r>
            <t xml:space="preserve">Detailed Spec.: </t>
          </r>
        </is>
      </c>
      <c r="H464" s="72" t="inlineStr"/>
      <c r="I464" s="73" t="inlineStr">
        <is>
          <r>
            <rPr>
              <rFont val="SansSerif"/>
              <color rgb="000000"/>
              <sz val="10.0"/>
            </rPr>
            <t xml:space="preserve">Straight pipe and fittings, any wall thickness
</t>
          </r>
        </is>
      </c>
      <c r="J464" s="74" t="inlineStr"/>
      <c r="K464" s="74" t="inlineStr"/>
      <c r="L464" s="75" t="inlineStr"/>
      <c r="M464" s="75" t="inlineStr"/>
      <c r="N464" s="75" t="inlineStr"/>
      <c r="O464" s="76" t="inlineStr"/>
      <c r="P464" s="62" t="inlineStr"/>
    </row>
    <row r="465" customHeight="1" ht="15">
      <c r="A465" s="58" t="n">
        <v>4.0</v>
      </c>
      <c r="B465" s="47" t="inlineStr">
        <is>
          <r>
            <t xml:space="preserve">260</t>
          </r>
        </is>
      </c>
      <c r="C465" s="48" t="inlineStr">
        <is>
          <r>
            <t xml:space="preserve">50</t>
          </r>
        </is>
      </c>
      <c r="D465" s="46" t="inlineStr">
        <is>
          <r>
            <t xml:space="preserve">10</t>
          </r>
        </is>
      </c>
      <c r="E465" s="59" t="inlineStr">
        <is>
          <r>
            <t xml:space="preserve">40</t>
          </r>
        </is>
      </c>
      <c r="F465" s="60" t="inlineStr">
        <is>
          <r>
            <t xml:space="preserve">260. 50. 10.  40</t>
          </r>
        </is>
      </c>
      <c r="G465" s="61" t="inlineStr"/>
      <c r="H465" s="61" t="inlineStr"/>
      <c r="I465" s="62" t="inlineStr">
        <is>
          <r>
            <t xml:space="preserve">Inside blasting of piping - Dia: DN 125 - 200 mm</t>
          </r>
        </is>
      </c>
      <c r="J465" s="63" t="n">
        <v>263.22</v>
      </c>
      <c r="K465" s="61" t="inlineStr">
        <is>
          <r>
            <t xml:space="preserve">m</t>
          </r>
        </is>
      </c>
      <c r="L465" s="83" t="n"/>
      <c r="M465" s="83" t="n"/>
      <c r="N465" s="83" t="n"/>
      <c r="O465" s="84" t="n">
        <v>0.0</v>
      </c>
      <c r="P465" s="66" t="inlineStr">
        <f>INDIRECT(ADDRESS(ROW(),COLUMN()-6))*INDIRECT(ADDRESS(ROW(),COLUMN()-1))</f>
      </c>
    </row>
    <row r="466" customHeight="0" bestFit="1" ht="25" outlineLevel="1">
      <c r="A466" s="58" t="inlineStr">
        <is>
          <r>
            <t xml:space="preserve">S</t>
          </r>
        </is>
      </c>
      <c r="B466" s="67" t="inlineStr">
        <is>
          <r>
            <t xml:space="preserve">260</t>
          </r>
        </is>
      </c>
      <c r="C466" s="68" t="inlineStr">
        <is>
          <r>
            <t xml:space="preserve">50</t>
          </r>
        </is>
      </c>
      <c r="D466" s="69" t="inlineStr">
        <is>
          <r>
            <t xml:space="preserve">10</t>
          </r>
        </is>
      </c>
      <c r="E466" s="70" t="inlineStr">
        <is>
          <r>
            <t xml:space="preserve">10</t>
          </r>
        </is>
      </c>
      <c r="F466" s="71" t="inlineStr">
        <is>
          <r>
            <t xml:space="preserve">260. 50. 10.  40</t>
          </r>
        </is>
      </c>
      <c r="G466" s="72" t="inlineStr">
        <is>
          <r>
            <t xml:space="preserve">Detailed Spec.: </t>
          </r>
        </is>
      </c>
      <c r="H466" s="72" t="inlineStr"/>
      <c r="I466" s="73" t="inlineStr">
        <is>
          <r>
            <rPr>
              <rFont val="SansSerif"/>
              <color rgb="000000"/>
              <sz val="10.0"/>
            </rPr>
            <t xml:space="preserve">Straight pipe and fittings, any wall thickness
</t>
          </r>
        </is>
      </c>
      <c r="J466" s="74" t="inlineStr"/>
      <c r="K466" s="74" t="inlineStr"/>
      <c r="L466" s="75" t="inlineStr"/>
      <c r="M466" s="75" t="inlineStr"/>
      <c r="N466" s="75" t="inlineStr"/>
      <c r="O466" s="76" t="inlineStr"/>
      <c r="P466" s="62" t="inlineStr"/>
    </row>
    <row r="467" customHeight="1" ht="15">
      <c r="A467" s="58" t="n">
        <v>4.0</v>
      </c>
      <c r="B467" s="47" t="inlineStr">
        <is>
          <r>
            <t xml:space="preserve">260</t>
          </r>
        </is>
      </c>
      <c r="C467" s="48" t="inlineStr">
        <is>
          <r>
            <t xml:space="preserve">50</t>
          </r>
        </is>
      </c>
      <c r="D467" s="46" t="inlineStr">
        <is>
          <r>
            <t xml:space="preserve">10</t>
          </r>
        </is>
      </c>
      <c r="E467" s="59" t="inlineStr">
        <is>
          <r>
            <t xml:space="preserve">50</t>
          </r>
        </is>
      </c>
      <c r="F467" s="60" t="inlineStr">
        <is>
          <r>
            <t xml:space="preserve">260. 50. 10.  50</t>
          </r>
        </is>
      </c>
      <c r="G467" s="61" t="inlineStr"/>
      <c r="H467" s="61" t="inlineStr"/>
      <c r="I467" s="62" t="inlineStr">
        <is>
          <r>
            <t xml:space="preserve">Inside blasting of piping - Dia: DN 250 - 300 mm</t>
          </r>
        </is>
      </c>
      <c r="J467" s="63" t="n">
        <v>211.86</v>
      </c>
      <c r="K467" s="61" t="inlineStr">
        <is>
          <r>
            <t xml:space="preserve">m</t>
          </r>
        </is>
      </c>
      <c r="L467" s="83" t="n"/>
      <c r="M467" s="83" t="n"/>
      <c r="N467" s="83" t="n"/>
      <c r="O467" s="84" t="n">
        <v>0.0</v>
      </c>
      <c r="P467" s="66" t="inlineStr">
        <f>INDIRECT(ADDRESS(ROW(),COLUMN()-6))*INDIRECT(ADDRESS(ROW(),COLUMN()-1))</f>
      </c>
    </row>
    <row r="468" customHeight="0" bestFit="1" ht="25" outlineLevel="1">
      <c r="A468" s="58" t="inlineStr">
        <is>
          <r>
            <t xml:space="preserve">S</t>
          </r>
        </is>
      </c>
      <c r="B468" s="67" t="inlineStr">
        <is>
          <r>
            <t xml:space="preserve">260</t>
          </r>
        </is>
      </c>
      <c r="C468" s="68" t="inlineStr">
        <is>
          <r>
            <t xml:space="preserve">50</t>
          </r>
        </is>
      </c>
      <c r="D468" s="69" t="inlineStr">
        <is>
          <r>
            <t xml:space="preserve">10</t>
          </r>
        </is>
      </c>
      <c r="E468" s="70" t="inlineStr">
        <is>
          <r>
            <t xml:space="preserve">10</t>
          </r>
        </is>
      </c>
      <c r="F468" s="71" t="inlineStr">
        <is>
          <r>
            <t xml:space="preserve">260. 50. 10.  50</t>
          </r>
        </is>
      </c>
      <c r="G468" s="72" t="inlineStr">
        <is>
          <r>
            <t xml:space="preserve">Detailed Spec.: </t>
          </r>
        </is>
      </c>
      <c r="H468" s="72" t="inlineStr"/>
      <c r="I468" s="73" t="inlineStr">
        <is>
          <r>
            <rPr>
              <rFont val="SansSerif"/>
              <color rgb="000000"/>
              <sz val="10.0"/>
            </rPr>
            <t xml:space="preserve">Straight pipe and fittings, any wall thickness
</t>
          </r>
        </is>
      </c>
      <c r="J468" s="74" t="inlineStr"/>
      <c r="K468" s="74" t="inlineStr"/>
      <c r="L468" s="75" t="inlineStr"/>
      <c r="M468" s="75" t="inlineStr"/>
      <c r="N468" s="75" t="inlineStr"/>
      <c r="O468" s="76" t="inlineStr"/>
      <c r="P468" s="62" t="inlineStr"/>
    </row>
    <row r="469" customHeight="1" ht="15">
      <c r="A469" s="58" t="n">
        <v>4.0</v>
      </c>
      <c r="B469" s="47" t="inlineStr">
        <is>
          <r>
            <t xml:space="preserve">260</t>
          </r>
        </is>
      </c>
      <c r="C469" s="48" t="inlineStr">
        <is>
          <r>
            <t xml:space="preserve">50</t>
          </r>
        </is>
      </c>
      <c r="D469" s="46" t="inlineStr">
        <is>
          <r>
            <t xml:space="preserve">10</t>
          </r>
        </is>
      </c>
      <c r="E469" s="59" t="inlineStr">
        <is>
          <r>
            <t xml:space="preserve">60</t>
          </r>
        </is>
      </c>
      <c r="F469" s="60" t="inlineStr">
        <is>
          <r>
            <t xml:space="preserve">260. 50. 10.  60</t>
          </r>
        </is>
      </c>
      <c r="G469" s="61" t="inlineStr"/>
      <c r="H469" s="61" t="inlineStr"/>
      <c r="I469" s="62" t="inlineStr">
        <is>
          <r>
            <t xml:space="preserve">Inside blasting of piping - Dia: DN 350 - 400 mm</t>
          </r>
        </is>
      </c>
      <c r="J469" s="63" t="n">
        <v>155.15</v>
      </c>
      <c r="K469" s="61" t="inlineStr">
        <is>
          <r>
            <t xml:space="preserve">m</t>
          </r>
        </is>
      </c>
      <c r="L469" s="83" t="n"/>
      <c r="M469" s="83" t="n"/>
      <c r="N469" s="83" t="n"/>
      <c r="O469" s="84" t="n">
        <v>0.0</v>
      </c>
      <c r="P469" s="66" t="inlineStr">
        <f>INDIRECT(ADDRESS(ROW(),COLUMN()-6))*INDIRECT(ADDRESS(ROW(),COLUMN()-1))</f>
      </c>
    </row>
    <row r="470" customHeight="0" bestFit="1" ht="25" outlineLevel="1">
      <c r="A470" s="58" t="inlineStr">
        <is>
          <r>
            <t xml:space="preserve">S</t>
          </r>
        </is>
      </c>
      <c r="B470" s="67" t="inlineStr">
        <is>
          <r>
            <t xml:space="preserve">260</t>
          </r>
        </is>
      </c>
      <c r="C470" s="68" t="inlineStr">
        <is>
          <r>
            <t xml:space="preserve">50</t>
          </r>
        </is>
      </c>
      <c r="D470" s="69" t="inlineStr">
        <is>
          <r>
            <t xml:space="preserve">10</t>
          </r>
        </is>
      </c>
      <c r="E470" s="70" t="inlineStr">
        <is>
          <r>
            <t xml:space="preserve">10</t>
          </r>
        </is>
      </c>
      <c r="F470" s="71" t="inlineStr">
        <is>
          <r>
            <t xml:space="preserve">260. 50. 10.  60</t>
          </r>
        </is>
      </c>
      <c r="G470" s="72" t="inlineStr">
        <is>
          <r>
            <t xml:space="preserve">Detailed Spec.: </t>
          </r>
        </is>
      </c>
      <c r="H470" s="72" t="inlineStr"/>
      <c r="I470" s="73" t="inlineStr">
        <is>
          <r>
            <rPr>
              <rFont val="SansSerif"/>
              <color rgb="000000"/>
              <sz val="10.0"/>
            </rPr>
            <t xml:space="preserve">Straight pipe and fittings, any wall thickness
</t>
          </r>
        </is>
      </c>
      <c r="J470" s="74" t="inlineStr"/>
      <c r="K470" s="74" t="inlineStr"/>
      <c r="L470" s="75" t="inlineStr"/>
      <c r="M470" s="75" t="inlineStr"/>
      <c r="N470" s="75" t="inlineStr"/>
      <c r="O470" s="76" t="inlineStr"/>
      <c r="P470" s="62" t="inlineStr"/>
    </row>
    <row r="471" customHeight="1" ht="15">
      <c r="A471" s="58" t="n">
        <v>4.0</v>
      </c>
      <c r="B471" s="47" t="inlineStr">
        <is>
          <r>
            <t xml:space="preserve">260</t>
          </r>
        </is>
      </c>
      <c r="C471" s="48" t="inlineStr">
        <is>
          <r>
            <t xml:space="preserve">50</t>
          </r>
        </is>
      </c>
      <c r="D471" s="46" t="inlineStr">
        <is>
          <r>
            <t xml:space="preserve">10</t>
          </r>
        </is>
      </c>
      <c r="E471" s="59" t="inlineStr">
        <is>
          <r>
            <t xml:space="preserve">70</t>
          </r>
        </is>
      </c>
      <c r="F471" s="60" t="inlineStr">
        <is>
          <r>
            <t xml:space="preserve">260. 50. 10.  70</t>
          </r>
        </is>
      </c>
      <c r="G471" s="61" t="inlineStr"/>
      <c r="H471" s="61" t="inlineStr"/>
      <c r="I471" s="62" t="inlineStr">
        <is>
          <r>
            <t xml:space="preserve">Inside blasting of piping - Dia: DN 450 - 500 mm</t>
          </r>
        </is>
      </c>
      <c r="J471" s="63" t="n">
        <v>354.17</v>
      </c>
      <c r="K471" s="61" t="inlineStr">
        <is>
          <r>
            <t xml:space="preserve">m</t>
          </r>
        </is>
      </c>
      <c r="L471" s="83" t="n"/>
      <c r="M471" s="83" t="n"/>
      <c r="N471" s="83" t="n"/>
      <c r="O471" s="84" t="n">
        <v>0.0</v>
      </c>
      <c r="P471" s="66" t="inlineStr">
        <f>INDIRECT(ADDRESS(ROW(),COLUMN()-6))*INDIRECT(ADDRESS(ROW(),COLUMN()-1))</f>
      </c>
    </row>
    <row r="472" customHeight="0" bestFit="1" ht="25" outlineLevel="1">
      <c r="A472" s="58" t="inlineStr">
        <is>
          <r>
            <t xml:space="preserve">S</t>
          </r>
        </is>
      </c>
      <c r="B472" s="67" t="inlineStr">
        <is>
          <r>
            <t xml:space="preserve">260</t>
          </r>
        </is>
      </c>
      <c r="C472" s="68" t="inlineStr">
        <is>
          <r>
            <t xml:space="preserve">50</t>
          </r>
        </is>
      </c>
      <c r="D472" s="69" t="inlineStr">
        <is>
          <r>
            <t xml:space="preserve">10</t>
          </r>
        </is>
      </c>
      <c r="E472" s="70" t="inlineStr">
        <is>
          <r>
            <t xml:space="preserve">10</t>
          </r>
        </is>
      </c>
      <c r="F472" s="71" t="inlineStr">
        <is>
          <r>
            <t xml:space="preserve">260. 50. 10.  70</t>
          </r>
        </is>
      </c>
      <c r="G472" s="72" t="inlineStr">
        <is>
          <r>
            <t xml:space="preserve">Detailed Spec.: </t>
          </r>
        </is>
      </c>
      <c r="H472" s="72" t="inlineStr"/>
      <c r="I472" s="73" t="inlineStr">
        <is>
          <r>
            <rPr>
              <rFont val="SansSerif"/>
              <color rgb="000000"/>
              <sz val="10.0"/>
            </rPr>
            <t xml:space="preserve">Straight pipe and fittings, any wall thickness
</t>
          </r>
        </is>
      </c>
      <c r="J472" s="74" t="inlineStr"/>
      <c r="K472" s="74" t="inlineStr"/>
      <c r="L472" s="75" t="inlineStr"/>
      <c r="M472" s="75" t="inlineStr"/>
      <c r="N472" s="75" t="inlineStr"/>
      <c r="O472" s="76" t="inlineStr"/>
      <c r="P472" s="62" t="inlineStr"/>
    </row>
    <row r="473" customHeight="1" ht="15">
      <c r="A473" s="58" t="n">
        <v>4.0</v>
      </c>
      <c r="B473" s="47" t="inlineStr">
        <is>
          <r>
            <t xml:space="preserve">260</t>
          </r>
        </is>
      </c>
      <c r="C473" s="48" t="inlineStr">
        <is>
          <r>
            <t xml:space="preserve">50</t>
          </r>
        </is>
      </c>
      <c r="D473" s="46" t="inlineStr">
        <is>
          <r>
            <t xml:space="preserve">10</t>
          </r>
        </is>
      </c>
      <c r="E473" s="59" t="inlineStr">
        <is>
          <r>
            <t xml:space="preserve">80</t>
          </r>
        </is>
      </c>
      <c r="F473" s="60" t="inlineStr">
        <is>
          <r>
            <t xml:space="preserve">260. 50. 10.  80</t>
          </r>
        </is>
      </c>
      <c r="G473" s="61" t="inlineStr"/>
      <c r="H473" s="61" t="inlineStr"/>
      <c r="I473" s="62" t="inlineStr">
        <is>
          <r>
            <t xml:space="preserve">Inside blasting of piping - Dia: DN 550 - 700 mm</t>
          </r>
        </is>
      </c>
      <c r="J473" s="63" t="n">
        <v>1316.1</v>
      </c>
      <c r="K473" s="61" t="inlineStr">
        <is>
          <r>
            <t xml:space="preserve">m</t>
          </r>
        </is>
      </c>
      <c r="L473" s="83" t="n"/>
      <c r="M473" s="83" t="n"/>
      <c r="N473" s="83" t="n"/>
      <c r="O473" s="84" t="n">
        <v>0.0</v>
      </c>
      <c r="P473" s="66" t="inlineStr">
        <f>INDIRECT(ADDRESS(ROW(),COLUMN()-6))*INDIRECT(ADDRESS(ROW(),COLUMN()-1))</f>
      </c>
    </row>
    <row r="474" customHeight="0" bestFit="1" ht="25" outlineLevel="1">
      <c r="A474" s="58" t="inlineStr">
        <is>
          <r>
            <t xml:space="preserve">S</t>
          </r>
        </is>
      </c>
      <c r="B474" s="67" t="inlineStr">
        <is>
          <r>
            <t xml:space="preserve">260</t>
          </r>
        </is>
      </c>
      <c r="C474" s="68" t="inlineStr">
        <is>
          <r>
            <t xml:space="preserve">50</t>
          </r>
        </is>
      </c>
      <c r="D474" s="69" t="inlineStr">
        <is>
          <r>
            <t xml:space="preserve">10</t>
          </r>
        </is>
      </c>
      <c r="E474" s="70" t="inlineStr">
        <is>
          <r>
            <t xml:space="preserve">10</t>
          </r>
        </is>
      </c>
      <c r="F474" s="71" t="inlineStr">
        <is>
          <r>
            <t xml:space="preserve">260. 50. 10.  80</t>
          </r>
        </is>
      </c>
      <c r="G474" s="72" t="inlineStr">
        <is>
          <r>
            <t xml:space="preserve">Detailed Spec.: </t>
          </r>
        </is>
      </c>
      <c r="H474" s="72" t="inlineStr"/>
      <c r="I474" s="73" t="inlineStr">
        <is>
          <r>
            <rPr>
              <rFont val="SansSerif"/>
              <color rgb="000000"/>
              <sz val="10.0"/>
            </rPr>
            <t xml:space="preserve">Straight pipe and fittings, any wall thickness
</t>
          </r>
        </is>
      </c>
      <c r="J474" s="74" t="inlineStr"/>
      <c r="K474" s="74" t="inlineStr"/>
      <c r="L474" s="75" t="inlineStr"/>
      <c r="M474" s="75" t="inlineStr"/>
      <c r="N474" s="75" t="inlineStr"/>
      <c r="O474" s="76" t="inlineStr"/>
      <c r="P474" s="62" t="inlineStr"/>
    </row>
    <row r="475" customHeight="1" ht="15">
      <c r="A475" s="58" t="n">
        <v>4.0</v>
      </c>
      <c r="B475" s="47" t="inlineStr">
        <is>
          <r>
            <t xml:space="preserve">260</t>
          </r>
        </is>
      </c>
      <c r="C475" s="48" t="inlineStr">
        <is>
          <r>
            <t xml:space="preserve">50</t>
          </r>
        </is>
      </c>
      <c r="D475" s="46" t="inlineStr">
        <is>
          <r>
            <t xml:space="preserve">10</t>
          </r>
        </is>
      </c>
      <c r="E475" s="59" t="inlineStr">
        <is>
          <r>
            <t xml:space="preserve">90</t>
          </r>
        </is>
      </c>
      <c r="F475" s="60" t="inlineStr">
        <is>
          <r>
            <t xml:space="preserve">260. 50. 10.  90</t>
          </r>
        </is>
      </c>
      <c r="G475" s="61" t="inlineStr"/>
      <c r="H475" s="61" t="inlineStr"/>
      <c r="I475" s="62" t="inlineStr">
        <is>
          <r>
            <t xml:space="preserve">Inside blasting of piping - Dia: DN 750 - 950 mm</t>
          </r>
        </is>
      </c>
      <c r="J475" s="63" t="n">
        <v>439.77</v>
      </c>
      <c r="K475" s="61" t="inlineStr">
        <is>
          <r>
            <t xml:space="preserve">m</t>
          </r>
        </is>
      </c>
      <c r="L475" s="83" t="n"/>
      <c r="M475" s="83" t="n"/>
      <c r="N475" s="83" t="n"/>
      <c r="O475" s="84" t="n">
        <v>0.0</v>
      </c>
      <c r="P475" s="66" t="inlineStr">
        <f>INDIRECT(ADDRESS(ROW(),COLUMN()-6))*INDIRECT(ADDRESS(ROW(),COLUMN()-1))</f>
      </c>
    </row>
    <row r="476" customHeight="0" bestFit="1" ht="25" outlineLevel="1">
      <c r="A476" s="58" t="inlineStr">
        <is>
          <r>
            <t xml:space="preserve">S</t>
          </r>
        </is>
      </c>
      <c r="B476" s="67" t="inlineStr">
        <is>
          <r>
            <t xml:space="preserve">260</t>
          </r>
        </is>
      </c>
      <c r="C476" s="68" t="inlineStr">
        <is>
          <r>
            <t xml:space="preserve">50</t>
          </r>
        </is>
      </c>
      <c r="D476" s="69" t="inlineStr">
        <is>
          <r>
            <t xml:space="preserve">10</t>
          </r>
        </is>
      </c>
      <c r="E476" s="70" t="inlineStr">
        <is>
          <r>
            <t xml:space="preserve">10</t>
          </r>
        </is>
      </c>
      <c r="F476" s="71" t="inlineStr">
        <is>
          <r>
            <t xml:space="preserve">260. 50. 10.  90</t>
          </r>
        </is>
      </c>
      <c r="G476" s="72" t="inlineStr">
        <is>
          <r>
            <t xml:space="preserve">Detailed Spec.: </t>
          </r>
        </is>
      </c>
      <c r="H476" s="72" t="inlineStr"/>
      <c r="I476" s="73" t="inlineStr">
        <is>
          <r>
            <rPr>
              <rFont val="SansSerif"/>
              <color rgb="000000"/>
              <sz val="10.0"/>
            </rPr>
            <t xml:space="preserve">Straight pipe and fittings, any wall thickness
</t>
          </r>
        </is>
      </c>
      <c r="J476" s="74" t="inlineStr"/>
      <c r="K476" s="74" t="inlineStr"/>
      <c r="L476" s="75" t="inlineStr"/>
      <c r="M476" s="75" t="inlineStr"/>
      <c r="N476" s="75" t="inlineStr"/>
      <c r="O476" s="76" t="inlineStr"/>
      <c r="P476" s="62" t="inlineStr"/>
    </row>
    <row r="477" customHeight="1" ht="15">
      <c r="A477" s="58" t="n">
        <v>4.0</v>
      </c>
      <c r="B477" s="47" t="inlineStr">
        <is>
          <r>
            <t xml:space="preserve">260</t>
          </r>
        </is>
      </c>
      <c r="C477" s="48" t="inlineStr">
        <is>
          <r>
            <t xml:space="preserve">50</t>
          </r>
        </is>
      </c>
      <c r="D477" s="46" t="inlineStr">
        <is>
          <r>
            <t xml:space="preserve">10</t>
          </r>
        </is>
      </c>
      <c r="E477" s="59" t="inlineStr">
        <is>
          <r>
            <t xml:space="preserve">100</t>
          </r>
        </is>
      </c>
      <c r="F477" s="60" t="inlineStr">
        <is>
          <r>
            <t xml:space="preserve">260. 50. 10. 100</t>
          </r>
        </is>
      </c>
      <c r="G477" s="61" t="inlineStr"/>
      <c r="H477" s="61" t="inlineStr"/>
      <c r="I477" s="62" t="inlineStr">
        <is>
          <r>
            <t xml:space="preserve">Inside blasting of piping - Dia: DN 1000 - 1200 mm</t>
          </r>
        </is>
      </c>
      <c r="J477" s="63" t="n">
        <v>94.16</v>
      </c>
      <c r="K477" s="61" t="inlineStr">
        <is>
          <r>
            <t xml:space="preserve">m</t>
          </r>
        </is>
      </c>
      <c r="L477" s="83" t="n"/>
      <c r="M477" s="83" t="n"/>
      <c r="N477" s="83" t="n"/>
      <c r="O477" s="84" t="n">
        <v>0.0</v>
      </c>
      <c r="P477" s="66" t="inlineStr">
        <f>INDIRECT(ADDRESS(ROW(),COLUMN()-6))*INDIRECT(ADDRESS(ROW(),COLUMN()-1))</f>
      </c>
    </row>
    <row r="478" customHeight="0" bestFit="1" ht="25" outlineLevel="1">
      <c r="A478" s="58" t="inlineStr">
        <is>
          <r>
            <t xml:space="preserve">S</t>
          </r>
        </is>
      </c>
      <c r="B478" s="67" t="inlineStr">
        <is>
          <r>
            <t xml:space="preserve">260</t>
          </r>
        </is>
      </c>
      <c r="C478" s="68" t="inlineStr">
        <is>
          <r>
            <t xml:space="preserve">50</t>
          </r>
        </is>
      </c>
      <c r="D478" s="69" t="inlineStr">
        <is>
          <r>
            <t xml:space="preserve">10</t>
          </r>
        </is>
      </c>
      <c r="E478" s="70" t="inlineStr">
        <is>
          <r>
            <t xml:space="preserve">10</t>
          </r>
        </is>
      </c>
      <c r="F478" s="71" t="inlineStr">
        <is>
          <r>
            <t xml:space="preserve">260. 50. 10. 100</t>
          </r>
        </is>
      </c>
      <c r="G478" s="72" t="inlineStr">
        <is>
          <r>
            <t xml:space="preserve">Detailed Spec.: </t>
          </r>
        </is>
      </c>
      <c r="H478" s="72" t="inlineStr"/>
      <c r="I478" s="73" t="inlineStr">
        <is>
          <r>
            <rPr>
              <rFont val="SansSerif"/>
              <color rgb="000000"/>
              <sz val="10.0"/>
            </rPr>
            <t xml:space="preserve">Straight pipe and fittings, any wall thickness
</t>
          </r>
        </is>
      </c>
      <c r="J478" s="74" t="inlineStr"/>
      <c r="K478" s="74" t="inlineStr"/>
      <c r="L478" s="75" t="inlineStr"/>
      <c r="M478" s="75" t="inlineStr"/>
      <c r="N478" s="75" t="inlineStr"/>
      <c r="O478" s="76" t="inlineStr"/>
      <c r="P478" s="62" t="inlineStr"/>
    </row>
    <row r="479" customHeight="1" ht="15">
      <c r="A479" s="23" t="n">
        <v>1.0</v>
      </c>
      <c r="B479" s="24" t="inlineStr">
        <is>
          <r>
            <t xml:space="preserve">270</t>
          </r>
        </is>
      </c>
      <c r="C479" s="24" t="inlineStr"/>
      <c r="D479" s="24" t="inlineStr"/>
      <c r="E479" s="25" t="inlineStr"/>
      <c r="F479" s="26" t="inlineStr">
        <is>
          <r>
            <t xml:space="preserve">270</t>
          </r>
        </is>
      </c>
      <c r="G479" s="27" t="inlineStr"/>
      <c r="H479" s="28" t="inlineStr"/>
      <c r="I479" s="29" t="inlineStr">
        <is>
          <r>
            <t xml:space="preserve">Insulation</t>
          </r>
        </is>
      </c>
      <c r="J479" s="30" t="inlineStr">
        <f/>
      </c>
      <c r="K479" s="30" t="inlineStr"/>
      <c r="L479" s="31" t="inlineStr">
        <f/>
      </c>
      <c r="M479" s="31" t="inlineStr"/>
      <c r="N479" s="31" t="inlineStr"/>
      <c r="O479" s="32" t="inlineStr">
        <f/>
      </c>
      <c r="P479" s="33" t="inlineStr">
        <f>SUM(SUMIFS(P:P,A:A,4,B:B,INDIRECT(ADDRESS(ROW(),2)),G:G,{"","=Ow"}))</f>
      </c>
    </row>
    <row r="480" customHeight="1" ht="15">
      <c r="A480" s="34" t="n">
        <v>2.0</v>
      </c>
      <c r="B480" s="35" t="inlineStr">
        <is>
          <r>
            <t xml:space="preserve">270</t>
          </r>
        </is>
      </c>
      <c r="C480" s="36" t="inlineStr">
        <is>
          <r>
            <t xml:space="preserve">20</t>
          </r>
        </is>
      </c>
      <c r="D480" s="36" t="inlineStr"/>
      <c r="E480" s="37" t="inlineStr"/>
      <c r="F480" s="38" t="inlineStr">
        <is>
          <r>
            <t xml:space="preserve">270. 20</t>
          </r>
        </is>
      </c>
      <c r="G480" s="39" t="inlineStr"/>
      <c r="H480" s="40" t="inlineStr"/>
      <c r="I480" s="41" t="inlineStr">
        <is>
          <r>
            <t xml:space="preserve">Insulation Material</t>
          </r>
        </is>
      </c>
      <c r="J480" s="42" t="inlineStr"/>
      <c r="K480" s="42" t="inlineStr"/>
      <c r="L480" s="43" t="inlineStr"/>
      <c r="M480" s="43" t="inlineStr"/>
      <c r="N480" s="43" t="inlineStr"/>
      <c r="O480" s="44" t="inlineStr"/>
      <c r="P480" s="45" t="inlineStr">
        <f>SUM(SUMIFS(P:P,A:A,4,B:B,INDIRECT(ADDRESS(ROW(),2)),C:C,INDIRECT(ADDRESS(ROW(),3)),G:G,{"","=Ow"}))</f>
      </c>
    </row>
    <row r="481" customHeight="1" ht="15">
      <c r="A481" s="46" t="n">
        <v>3.0</v>
      </c>
      <c r="B481" s="47" t="inlineStr">
        <is>
          <r>
            <t xml:space="preserve">270</t>
          </r>
        </is>
      </c>
      <c r="C481" s="48" t="inlineStr">
        <is>
          <r>
            <t xml:space="preserve">20</t>
          </r>
        </is>
      </c>
      <c r="D481" s="46" t="inlineStr">
        <is>
          <r>
            <t xml:space="preserve">100</t>
          </r>
        </is>
      </c>
      <c r="E481" s="49" t="inlineStr"/>
      <c r="F481" s="50" t="inlineStr">
        <is>
          <r>
            <t xml:space="preserve">270. 20.100</t>
          </r>
        </is>
      </c>
      <c r="G481" s="51" t="inlineStr"/>
      <c r="H481" s="52" t="inlineStr"/>
      <c r="I481" s="53" t="inlineStr">
        <is>
          <r>
            <t xml:space="preserve">Insulation Material - Heat Insulation System W</t>
          </r>
        </is>
      </c>
      <c r="J481" s="54" t="inlineStr"/>
      <c r="K481" s="54" t="inlineStr"/>
      <c r="L481" s="55" t="inlineStr"/>
      <c r="M481" s="55" t="inlineStr"/>
      <c r="N481" s="55" t="inlineStr"/>
      <c r="O481" s="56" t="inlineStr"/>
      <c r="P481" s="57" t="inlineStr">
        <f>SUM(SUMIFS(P:P,A:A,4,B:B,INDIRECT(ADDRESS(ROW(),2)),C:C,INDIRECT(ADDRESS(ROW(),3)),D:D,INDIRECT(ADDRESS(ROW(),4)),G:G,{"","=Ow"}))</f>
      </c>
    </row>
    <row r="482" customHeight="1" ht="15">
      <c r="A482" s="58" t="n">
        <v>4.0</v>
      </c>
      <c r="B482" s="47" t="inlineStr">
        <is>
          <r>
            <t xml:space="preserve">270</t>
          </r>
        </is>
      </c>
      <c r="C482" s="48" t="inlineStr">
        <is>
          <r>
            <t xml:space="preserve">20</t>
          </r>
        </is>
      </c>
      <c r="D482" s="46" t="inlineStr">
        <is>
          <r>
            <t xml:space="preserve">100</t>
          </r>
        </is>
      </c>
      <c r="E482" s="59" t="inlineStr">
        <is>
          <r>
            <t xml:space="preserve">20</t>
          </r>
        </is>
      </c>
      <c r="F482" s="60" t="inlineStr">
        <is>
          <r>
            <t xml:space="preserve">270. 20.100.  20</t>
          </r>
        </is>
      </c>
      <c r="G482" s="61" t="inlineStr"/>
      <c r="H482" s="61" t="inlineStr">
        <is>
          <r>
            <t xml:space="preserve">Yes</t>
          </r>
        </is>
      </c>
      <c r="I482" s="62" t="inlineStr">
        <is>
          <r>
            <t xml:space="preserve">Insulation Thickness : &gt; 50-120 mm</t>
          </r>
        </is>
      </c>
      <c r="J482" s="63" t="n">
        <v>736.0</v>
      </c>
      <c r="K482" s="61" t="inlineStr">
        <is>
          <r>
            <t xml:space="preserve">m2</t>
          </r>
        </is>
      </c>
      <c r="L482" s="64" t="n">
        <v>0.0</v>
      </c>
      <c r="M482" s="64" t="n">
        <v>0.0</v>
      </c>
      <c r="N482" s="64" t="n">
        <v>0.0</v>
      </c>
      <c r="O482" s="65" t="n">
        <f>SUM(INDIRECT(ADDRESS(ROW(), COLUMN()-1)),INDIRECT(ADDRESS(ROW(), COLUMN()-2)),INDIRECT(ADDRESS(ROW(), COLUMN()-3)))</f>
        <v>0.0</v>
      </c>
      <c r="P482" s="66" t="inlineStr">
        <f>INDIRECT(ADDRESS(ROW(),COLUMN()-6))*INDIRECT(ADDRESS(ROW(),COLUMN()-1))</f>
      </c>
    </row>
    <row r="483" customHeight="1" ht="15">
      <c r="A483" s="46" t="n">
        <v>3.0</v>
      </c>
      <c r="B483" s="47" t="inlineStr">
        <is>
          <r>
            <t xml:space="preserve">270</t>
          </r>
        </is>
      </c>
      <c r="C483" s="48" t="inlineStr">
        <is>
          <r>
            <t xml:space="preserve">20</t>
          </r>
        </is>
      </c>
      <c r="D483" s="46" t="inlineStr">
        <is>
          <r>
            <t xml:space="preserve">102</t>
          </r>
        </is>
      </c>
      <c r="E483" s="49" t="inlineStr"/>
      <c r="F483" s="50" t="inlineStr">
        <is>
          <r>
            <t xml:space="preserve">270. 20.102</t>
          </r>
        </is>
      </c>
      <c r="G483" s="51" t="inlineStr"/>
      <c r="H483" s="52" t="inlineStr"/>
      <c r="I483" s="53" t="inlineStr">
        <is>
          <r>
            <t xml:space="preserve">Insulation Material - Heat Insulation with acoustic requirements WS, S</t>
          </r>
        </is>
      </c>
      <c r="J483" s="54" t="inlineStr"/>
      <c r="K483" s="54" t="inlineStr"/>
      <c r="L483" s="55" t="inlineStr"/>
      <c r="M483" s="55" t="inlineStr"/>
      <c r="N483" s="55" t="inlineStr"/>
      <c r="O483" s="56" t="inlineStr"/>
      <c r="P483" s="57" t="inlineStr">
        <f>SUM(SUMIFS(P:P,A:A,4,B:B,INDIRECT(ADDRESS(ROW(),2)),C:C,INDIRECT(ADDRESS(ROW(),3)),D:D,INDIRECT(ADDRESS(ROW(),4)),G:G,{"","=Ow"}))</f>
      </c>
    </row>
    <row r="484" customHeight="1" ht="15">
      <c r="A484" s="58" t="n">
        <v>4.0</v>
      </c>
      <c r="B484" s="47" t="inlineStr">
        <is>
          <r>
            <t xml:space="preserve">270</t>
          </r>
        </is>
      </c>
      <c r="C484" s="48" t="inlineStr">
        <is>
          <r>
            <t xml:space="preserve">20</t>
          </r>
        </is>
      </c>
      <c r="D484" s="46" t="inlineStr">
        <is>
          <r>
            <t xml:space="preserve">102</t>
          </r>
        </is>
      </c>
      <c r="E484" s="59" t="inlineStr">
        <is>
          <r>
            <t xml:space="preserve">20</t>
          </r>
        </is>
      </c>
      <c r="F484" s="60" t="inlineStr">
        <is>
          <r>
            <t xml:space="preserve">270. 20.102.  20</t>
          </r>
        </is>
      </c>
      <c r="G484" s="61" t="inlineStr"/>
      <c r="H484" s="61" t="inlineStr">
        <is>
          <r>
            <t xml:space="preserve">Yes</t>
          </r>
        </is>
      </c>
      <c r="I484" s="62" t="inlineStr">
        <is>
          <r>
            <t xml:space="preserve">Insulation Thickness : &gt; 50-120 mm</t>
          </r>
        </is>
      </c>
      <c r="J484" s="63" t="n">
        <v>1329.0</v>
      </c>
      <c r="K484" s="61" t="inlineStr">
        <is>
          <r>
            <t xml:space="preserve">m2</t>
          </r>
        </is>
      </c>
      <c r="L484" s="64" t="n">
        <v>0.0</v>
      </c>
      <c r="M484" s="64" t="n">
        <v>0.0</v>
      </c>
      <c r="N484" s="64" t="n">
        <v>0.0</v>
      </c>
      <c r="O484" s="65" t="n">
        <f>SUM(INDIRECT(ADDRESS(ROW(), COLUMN()-1)),INDIRECT(ADDRESS(ROW(), COLUMN()-2)),INDIRECT(ADDRESS(ROW(), COLUMN()-3)))</f>
        <v>0.0</v>
      </c>
      <c r="P484" s="66" t="inlineStr">
        <f>INDIRECT(ADDRESS(ROW(),COLUMN()-6))*INDIRECT(ADDRESS(ROW(),COLUMN()-1))</f>
      </c>
    </row>
    <row r="485" customHeight="1" ht="15">
      <c r="A485" s="46" t="n">
        <v>3.0</v>
      </c>
      <c r="B485" s="47" t="inlineStr">
        <is>
          <r>
            <t xml:space="preserve">270</t>
          </r>
        </is>
      </c>
      <c r="C485" s="48" t="inlineStr">
        <is>
          <r>
            <t xml:space="preserve">20</t>
          </r>
        </is>
      </c>
      <c r="D485" s="46" t="inlineStr">
        <is>
          <r>
            <t xml:space="preserve">208</t>
          </r>
        </is>
      </c>
      <c r="E485" s="49" t="inlineStr"/>
      <c r="F485" s="50" t="inlineStr">
        <is>
          <r>
            <t xml:space="preserve">270. 20.208</t>
          </r>
        </is>
      </c>
      <c r="G485" s="51" t="inlineStr"/>
      <c r="H485" s="52" t="inlineStr"/>
      <c r="I485" s="53" t="inlineStr">
        <is>
          <r>
            <t xml:space="preserve">Insulation Material - Condensation Prevention Insulation OC, OK</t>
          </r>
        </is>
      </c>
      <c r="J485" s="54" t="inlineStr"/>
      <c r="K485" s="54" t="inlineStr"/>
      <c r="L485" s="55" t="inlineStr"/>
      <c r="M485" s="55" t="inlineStr"/>
      <c r="N485" s="55" t="inlineStr"/>
      <c r="O485" s="56" t="inlineStr"/>
      <c r="P485" s="57" t="inlineStr">
        <f>SUM(SUMIFS(P:P,A:A,4,B:B,INDIRECT(ADDRESS(ROW(),2)),C:C,INDIRECT(ADDRESS(ROW(),3)),D:D,INDIRECT(ADDRESS(ROW(),4)),G:G,{"","=Ow"}))</f>
      </c>
    </row>
    <row r="486" customHeight="1" ht="15">
      <c r="A486" s="58" t="n">
        <v>4.0</v>
      </c>
      <c r="B486" s="47" t="inlineStr">
        <is>
          <r>
            <t xml:space="preserve">270</t>
          </r>
        </is>
      </c>
      <c r="C486" s="48" t="inlineStr">
        <is>
          <r>
            <t xml:space="preserve">20</t>
          </r>
        </is>
      </c>
      <c r="D486" s="46" t="inlineStr">
        <is>
          <r>
            <t xml:space="preserve">208</t>
          </r>
        </is>
      </c>
      <c r="E486" s="59" t="inlineStr">
        <is>
          <r>
            <t xml:space="preserve">20</t>
          </r>
        </is>
      </c>
      <c r="F486" s="60" t="inlineStr">
        <is>
          <r>
            <t xml:space="preserve">270. 20.208.  20</t>
          </r>
        </is>
      </c>
      <c r="G486" s="61" t="inlineStr"/>
      <c r="H486" s="61" t="inlineStr"/>
      <c r="I486" s="62" t="inlineStr">
        <is>
          <r>
            <t xml:space="preserve">Insulation Thickness : &gt; 50-120 mm</t>
          </r>
        </is>
      </c>
      <c r="J486" s="63" t="n">
        <v>510.0</v>
      </c>
      <c r="K486" s="61" t="inlineStr">
        <is>
          <r>
            <t xml:space="preserve">m2</t>
          </r>
        </is>
      </c>
      <c r="L486" s="83" t="n"/>
      <c r="M486" s="83" t="n"/>
      <c r="N486" s="83" t="n"/>
      <c r="O486" s="84" t="n">
        <v>0.0</v>
      </c>
      <c r="P486" s="66" t="inlineStr">
        <f>INDIRECT(ADDRESS(ROW(),COLUMN()-6))*INDIRECT(ADDRESS(ROW(),COLUMN()-1))</f>
      </c>
    </row>
    <row r="487" customHeight="1" ht="15">
      <c r="A487" s="46" t="n">
        <v>3.0</v>
      </c>
      <c r="B487" s="47" t="inlineStr">
        <is>
          <r>
            <t xml:space="preserve">270</t>
          </r>
        </is>
      </c>
      <c r="C487" s="48" t="inlineStr">
        <is>
          <r>
            <t xml:space="preserve">20</t>
          </r>
        </is>
      </c>
      <c r="D487" s="46" t="inlineStr">
        <is>
          <r>
            <t xml:space="preserve">301</t>
          </r>
        </is>
      </c>
      <c r="E487" s="49" t="inlineStr"/>
      <c r="F487" s="50" t="inlineStr">
        <is>
          <r>
            <t xml:space="preserve">270. 20.301</t>
          </r>
        </is>
      </c>
      <c r="G487" s="51" t="inlineStr"/>
      <c r="H487" s="52" t="inlineStr"/>
      <c r="I487" s="53" t="inlineStr">
        <is>
          <r>
            <t xml:space="preserve">Insulation Material - Heat-/Alternating temperature insulation for molecular sieve system WM</t>
          </r>
        </is>
      </c>
      <c r="J487" s="54" t="inlineStr"/>
      <c r="K487" s="54" t="inlineStr"/>
      <c r="L487" s="55" t="inlineStr"/>
      <c r="M487" s="55" t="inlineStr"/>
      <c r="N487" s="55" t="inlineStr"/>
      <c r="O487" s="56" t="inlineStr"/>
      <c r="P487" s="57" t="inlineStr">
        <f>SUM(SUMIFS(P:P,A:A,4,B:B,INDIRECT(ADDRESS(ROW(),2)),C:C,INDIRECT(ADDRESS(ROW(),3)),D:D,INDIRECT(ADDRESS(ROW(),4)),G:G,{"","=Ow"}))</f>
      </c>
    </row>
    <row r="488" customHeight="1" ht="15">
      <c r="A488" s="58" t="n">
        <v>4.0</v>
      </c>
      <c r="B488" s="47" t="inlineStr">
        <is>
          <r>
            <t xml:space="preserve">270</t>
          </r>
        </is>
      </c>
      <c r="C488" s="48" t="inlineStr">
        <is>
          <r>
            <t xml:space="preserve">20</t>
          </r>
        </is>
      </c>
      <c r="D488" s="46" t="inlineStr">
        <is>
          <r>
            <t xml:space="preserve">301</t>
          </r>
        </is>
      </c>
      <c r="E488" s="59" t="inlineStr">
        <is>
          <r>
            <t xml:space="preserve">20</t>
          </r>
        </is>
      </c>
      <c r="F488" s="60" t="inlineStr">
        <is>
          <r>
            <t xml:space="preserve">270. 20.301.  20</t>
          </r>
        </is>
      </c>
      <c r="G488" s="61" t="inlineStr"/>
      <c r="H488" s="61" t="inlineStr">
        <is>
          <r>
            <t xml:space="preserve">Yes</t>
          </r>
        </is>
      </c>
      <c r="I488" s="62" t="inlineStr">
        <is>
          <r>
            <t xml:space="preserve">Insulation Thickness : &gt; 50-120 mm</t>
          </r>
        </is>
      </c>
      <c r="J488" s="63" t="n">
        <v>330.0</v>
      </c>
      <c r="K488" s="61" t="inlineStr">
        <is>
          <r>
            <t xml:space="preserve">m2</t>
          </r>
        </is>
      </c>
      <c r="L488" s="64" t="n">
        <v>0.0</v>
      </c>
      <c r="M488" s="64" t="n">
        <v>0.0</v>
      </c>
      <c r="N488" s="64" t="n">
        <v>0.0</v>
      </c>
      <c r="O488" s="65" t="n">
        <f>SUM(INDIRECT(ADDRESS(ROW(), COLUMN()-1)),INDIRECT(ADDRESS(ROW(), COLUMN()-2)),INDIRECT(ADDRESS(ROW(), COLUMN()-3)))</f>
        <v>0.0</v>
      </c>
      <c r="P488" s="66" t="inlineStr">
        <f>INDIRECT(ADDRESS(ROW(),COLUMN()-6))*INDIRECT(ADDRESS(ROW(),COLUMN()-1))</f>
      </c>
    </row>
    <row r="489" customHeight="1" ht="15">
      <c r="A489" s="46" t="n">
        <v>3.0</v>
      </c>
      <c r="B489" s="47" t="inlineStr">
        <is>
          <r>
            <t xml:space="preserve">270</t>
          </r>
        </is>
      </c>
      <c r="C489" s="48" t="inlineStr">
        <is>
          <r>
            <t xml:space="preserve">20</t>
          </r>
        </is>
      </c>
      <c r="D489" s="46" t="inlineStr">
        <is>
          <r>
            <t xml:space="preserve">302</t>
          </r>
        </is>
      </c>
      <c r="E489" s="49" t="inlineStr"/>
      <c r="F489" s="50" t="inlineStr">
        <is>
          <r>
            <t xml:space="preserve">270. 20.302</t>
          </r>
        </is>
      </c>
      <c r="G489" s="51" t="inlineStr"/>
      <c r="H489" s="52" t="inlineStr"/>
      <c r="I489" s="53" t="inlineStr">
        <is>
          <r>
            <t xml:space="preserve">Insulation Material - Condensate prevention/Alternating temperature insulation E</t>
          </r>
        </is>
      </c>
      <c r="J489" s="54" t="inlineStr"/>
      <c r="K489" s="54" t="inlineStr"/>
      <c r="L489" s="55" t="inlineStr"/>
      <c r="M489" s="55" t="inlineStr"/>
      <c r="N489" s="55" t="inlineStr"/>
      <c r="O489" s="56" t="inlineStr"/>
      <c r="P489" s="57" t="inlineStr">
        <f>SUM(SUMIFS(P:P,A:A,4,B:B,INDIRECT(ADDRESS(ROW(),2)),C:C,INDIRECT(ADDRESS(ROW(),3)),D:D,INDIRECT(ADDRESS(ROW(),4)),G:G,{"","=Ow"}))</f>
      </c>
    </row>
    <row r="490" customHeight="1" ht="15">
      <c r="A490" s="58" t="n">
        <v>4.0</v>
      </c>
      <c r="B490" s="47" t="inlineStr">
        <is>
          <r>
            <t xml:space="preserve">270</t>
          </r>
        </is>
      </c>
      <c r="C490" s="48" t="inlineStr">
        <is>
          <r>
            <t xml:space="preserve">20</t>
          </r>
        </is>
      </c>
      <c r="D490" s="46" t="inlineStr">
        <is>
          <r>
            <t xml:space="preserve">302</t>
          </r>
        </is>
      </c>
      <c r="E490" s="59" t="inlineStr">
        <is>
          <r>
            <t xml:space="preserve">70</t>
          </r>
        </is>
      </c>
      <c r="F490" s="60" t="inlineStr">
        <is>
          <r>
            <t xml:space="preserve">270. 20.302.  70</t>
          </r>
        </is>
      </c>
      <c r="G490" s="61" t="inlineStr"/>
      <c r="H490" s="61" t="inlineStr">
        <is>
          <r>
            <t xml:space="preserve">Yes</t>
          </r>
        </is>
      </c>
      <c r="I490" s="62" t="inlineStr">
        <is>
          <r>
            <t xml:space="preserve">Insulation Thickness : &gt; 38-50 mm</t>
          </r>
        </is>
      </c>
      <c r="J490" s="63" t="n">
        <v>320.0</v>
      </c>
      <c r="K490" s="61" t="inlineStr">
        <is>
          <r>
            <t xml:space="preserve">m2</t>
          </r>
        </is>
      </c>
      <c r="L490" s="64" t="n">
        <v>0.0</v>
      </c>
      <c r="M490" s="64" t="n">
        <v>0.0</v>
      </c>
      <c r="N490" s="64" t="n">
        <v>0.0</v>
      </c>
      <c r="O490" s="65" t="n">
        <f>SUM(INDIRECT(ADDRESS(ROW(), COLUMN()-1)),INDIRECT(ADDRESS(ROW(), COLUMN()-2)),INDIRECT(ADDRESS(ROW(), COLUMN()-3)))</f>
        <v>0.0</v>
      </c>
      <c r="P490" s="66" t="inlineStr">
        <f>INDIRECT(ADDRESS(ROW(),COLUMN()-6))*INDIRECT(ADDRESS(ROW(),COLUMN()-1))</f>
      </c>
    </row>
    <row r="491" customHeight="1" ht="15">
      <c r="A491" s="46" t="n">
        <v>3.0</v>
      </c>
      <c r="B491" s="47" t="inlineStr">
        <is>
          <r>
            <t xml:space="preserve">270</t>
          </r>
        </is>
      </c>
      <c r="C491" s="48" t="inlineStr">
        <is>
          <r>
            <t xml:space="preserve">20</t>
          </r>
        </is>
      </c>
      <c r="D491" s="46" t="inlineStr">
        <is>
          <r>
            <t xml:space="preserve">304</t>
          </r>
        </is>
      </c>
      <c r="E491" s="49" t="inlineStr"/>
      <c r="F491" s="50" t="inlineStr">
        <is>
          <r>
            <t xml:space="preserve">270. 20.304</t>
          </r>
        </is>
      </c>
      <c r="G491" s="51" t="inlineStr"/>
      <c r="H491" s="52" t="inlineStr"/>
      <c r="I491" s="53" t="inlineStr">
        <is>
          <r>
            <t xml:space="preserve">Insulation Material - Condensate prevention/Alternating temperature insulation with acoustic insulation ES</t>
          </r>
        </is>
      </c>
      <c r="J491" s="54" t="inlineStr"/>
      <c r="K491" s="54" t="inlineStr"/>
      <c r="L491" s="55" t="inlineStr"/>
      <c r="M491" s="55" t="inlineStr"/>
      <c r="N491" s="55" t="inlineStr"/>
      <c r="O491" s="56" t="inlineStr"/>
      <c r="P491" s="57" t="inlineStr">
        <f>SUM(SUMIFS(P:P,A:A,4,B:B,INDIRECT(ADDRESS(ROW(),2)),C:C,INDIRECT(ADDRESS(ROW(),3)),D:D,INDIRECT(ADDRESS(ROW(),4)),G:G,{"","=Ow"}))</f>
      </c>
    </row>
    <row r="492" customHeight="1" ht="15">
      <c r="A492" s="58" t="n">
        <v>4.0</v>
      </c>
      <c r="B492" s="47" t="inlineStr">
        <is>
          <r>
            <t xml:space="preserve">270</t>
          </r>
        </is>
      </c>
      <c r="C492" s="48" t="inlineStr">
        <is>
          <r>
            <t xml:space="preserve">20</t>
          </r>
        </is>
      </c>
      <c r="D492" s="46" t="inlineStr">
        <is>
          <r>
            <t xml:space="preserve">304</t>
          </r>
        </is>
      </c>
      <c r="E492" s="59" t="inlineStr">
        <is>
          <r>
            <t xml:space="preserve">90</t>
          </r>
        </is>
      </c>
      <c r="F492" s="60" t="inlineStr">
        <is>
          <r>
            <t xml:space="preserve">270. 20.304.  90</t>
          </r>
        </is>
      </c>
      <c r="G492" s="61" t="inlineStr"/>
      <c r="H492" s="61" t="inlineStr">
        <is>
          <r>
            <t xml:space="preserve">Yes</t>
          </r>
        </is>
      </c>
      <c r="I492" s="62" t="inlineStr">
        <is>
          <r>
            <t xml:space="preserve">Insulation Thickness : &gt; 64 mm</t>
          </r>
        </is>
      </c>
      <c r="J492" s="63" t="n">
        <v>1120.0</v>
      </c>
      <c r="K492" s="61" t="inlineStr">
        <is>
          <r>
            <t xml:space="preserve">m2</t>
          </r>
        </is>
      </c>
      <c r="L492" s="64" t="n">
        <v>0.0</v>
      </c>
      <c r="M492" s="64" t="n">
        <v>0.0</v>
      </c>
      <c r="N492" s="64" t="n">
        <v>0.0</v>
      </c>
      <c r="O492" s="65" t="n">
        <f>SUM(INDIRECT(ADDRESS(ROW(), COLUMN()-1)),INDIRECT(ADDRESS(ROW(), COLUMN()-2)),INDIRECT(ADDRESS(ROW(), COLUMN()-3)))</f>
        <v>0.0</v>
      </c>
      <c r="P492" s="66" t="inlineStr">
        <f>INDIRECT(ADDRESS(ROW(),COLUMN()-6))*INDIRECT(ADDRESS(ROW(),COLUMN()-1))</f>
      </c>
    </row>
    <row r="493" customHeight="1" ht="15">
      <c r="A493" s="46" t="n">
        <v>3.0</v>
      </c>
      <c r="B493" s="47" t="inlineStr">
        <is>
          <r>
            <t xml:space="preserve">270</t>
          </r>
        </is>
      </c>
      <c r="C493" s="48" t="inlineStr">
        <is>
          <r>
            <t xml:space="preserve">20</t>
          </r>
        </is>
      </c>
      <c r="D493" s="46" t="inlineStr">
        <is>
          <r>
            <t xml:space="preserve">401</t>
          </r>
        </is>
      </c>
      <c r="E493" s="49" t="inlineStr"/>
      <c r="F493" s="50" t="inlineStr">
        <is>
          <r>
            <t xml:space="preserve">270. 20.401</t>
          </r>
        </is>
      </c>
      <c r="G493" s="51" t="inlineStr"/>
      <c r="H493" s="52" t="inlineStr"/>
      <c r="I493" s="53" t="inlineStr">
        <is>
          <r>
            <t xml:space="preserve">Insulation Material - Personnel protection ≥ 250°C PP</t>
          </r>
        </is>
      </c>
      <c r="J493" s="54" t="inlineStr"/>
      <c r="K493" s="54" t="inlineStr"/>
      <c r="L493" s="55" t="inlineStr"/>
      <c r="M493" s="55" t="inlineStr"/>
      <c r="N493" s="55" t="inlineStr"/>
      <c r="O493" s="56" t="inlineStr"/>
      <c r="P493" s="57" t="inlineStr">
        <f>SUM(SUMIFS(P:P,A:A,4,B:B,INDIRECT(ADDRESS(ROW(),2)),C:C,INDIRECT(ADDRESS(ROW(),3)),D:D,INDIRECT(ADDRESS(ROW(),4)),G:G,{"","=Ow"}))</f>
      </c>
    </row>
    <row r="494" customHeight="1" ht="15">
      <c r="A494" s="58" t="n">
        <v>4.0</v>
      </c>
      <c r="B494" s="47" t="inlineStr">
        <is>
          <r>
            <t xml:space="preserve">270</t>
          </r>
        </is>
      </c>
      <c r="C494" s="48" t="inlineStr">
        <is>
          <r>
            <t xml:space="preserve">20</t>
          </r>
        </is>
      </c>
      <c r="D494" s="46" t="inlineStr">
        <is>
          <r>
            <t xml:space="preserve">401</t>
          </r>
        </is>
      </c>
      <c r="E494" s="59" t="inlineStr">
        <is>
          <r>
            <t xml:space="preserve">10</t>
          </r>
        </is>
      </c>
      <c r="F494" s="60" t="inlineStr">
        <is>
          <r>
            <t xml:space="preserve">270. 20.401.  10</t>
          </r>
        </is>
      </c>
      <c r="G494" s="61" t="inlineStr"/>
      <c r="H494" s="61" t="inlineStr">
        <is>
          <r>
            <t xml:space="preserve">Yes</t>
          </r>
        </is>
      </c>
      <c r="I494" s="62" t="inlineStr">
        <is>
          <r>
            <t xml:space="preserve">Insulation Thickness : &lt;= 50 mm</t>
          </r>
        </is>
      </c>
      <c r="J494" s="63" t="n">
        <v>257.0</v>
      </c>
      <c r="K494" s="61" t="inlineStr">
        <is>
          <r>
            <t xml:space="preserve">m2</t>
          </r>
        </is>
      </c>
      <c r="L494" s="64" t="n">
        <v>0.0</v>
      </c>
      <c r="M494" s="64" t="n">
        <v>0.0</v>
      </c>
      <c r="N494" s="64" t="n">
        <v>0.0</v>
      </c>
      <c r="O494" s="65" t="n">
        <f>SUM(INDIRECT(ADDRESS(ROW(), COLUMN()-1)),INDIRECT(ADDRESS(ROW(), COLUMN()-2)),INDIRECT(ADDRESS(ROW(), COLUMN()-3)))</f>
        <v>0.0</v>
      </c>
      <c r="P494" s="66" t="inlineStr">
        <f>INDIRECT(ADDRESS(ROW(),COLUMN()-6))*INDIRECT(ADDRESS(ROW(),COLUMN()-1))</f>
      </c>
    </row>
    <row r="495" customHeight="1" ht="15">
      <c r="A495" s="34" t="n">
        <v>2.0</v>
      </c>
      <c r="B495" s="35" t="inlineStr">
        <is>
          <r>
            <t xml:space="preserve">270</t>
          </r>
        </is>
      </c>
      <c r="C495" s="36" t="inlineStr">
        <is>
          <r>
            <t xml:space="preserve">100</t>
          </r>
        </is>
      </c>
      <c r="D495" s="36" t="inlineStr"/>
      <c r="E495" s="37" t="inlineStr"/>
      <c r="F495" s="38" t="inlineStr">
        <is>
          <r>
            <t xml:space="preserve">270.100</t>
          </r>
        </is>
      </c>
      <c r="G495" s="39" t="inlineStr"/>
      <c r="H495" s="40" t="inlineStr"/>
      <c r="I495" s="41" t="inlineStr">
        <is>
          <r>
            <t xml:space="preserve">Heat Insulation W - Labor and Equipment</t>
          </r>
        </is>
      </c>
      <c r="J495" s="42" t="inlineStr"/>
      <c r="K495" s="42" t="inlineStr"/>
      <c r="L495" s="43" t="inlineStr"/>
      <c r="M495" s="43" t="inlineStr"/>
      <c r="N495" s="43" t="inlineStr"/>
      <c r="O495" s="44" t="inlineStr"/>
      <c r="P495" s="45" t="inlineStr">
        <f>SUM(SUMIFS(P:P,A:A,4,B:B,INDIRECT(ADDRESS(ROW(),2)),C:C,INDIRECT(ADDRESS(ROW(),3)),G:G,{"","=Ow"}))</f>
      </c>
    </row>
    <row r="496" customHeight="1" ht="15">
      <c r="A496" s="46" t="n">
        <v>3.0</v>
      </c>
      <c r="B496" s="47" t="inlineStr">
        <is>
          <r>
            <t xml:space="preserve">270</t>
          </r>
        </is>
      </c>
      <c r="C496" s="48" t="inlineStr">
        <is>
          <r>
            <t xml:space="preserve">100</t>
          </r>
        </is>
      </c>
      <c r="D496" s="46" t="inlineStr">
        <is>
          <r>
            <t xml:space="preserve">10</t>
          </r>
        </is>
      </c>
      <c r="E496" s="49" t="inlineStr"/>
      <c r="F496" s="50" t="inlineStr">
        <is>
          <r>
            <t xml:space="preserve">270.100. 10</t>
          </r>
        </is>
      </c>
      <c r="G496" s="51" t="inlineStr"/>
      <c r="H496" s="52" t="inlineStr"/>
      <c r="I496" s="53" t="inlineStr">
        <is>
          <r>
            <t xml:space="preserve">Insulation System W - Straight Pipes, Fittings, Flanges and Supports</t>
          </r>
        </is>
      </c>
      <c r="J496" s="54" t="inlineStr"/>
      <c r="K496" s="54" t="inlineStr"/>
      <c r="L496" s="55" t="inlineStr"/>
      <c r="M496" s="55" t="inlineStr"/>
      <c r="N496" s="55" t="inlineStr"/>
      <c r="O496" s="56" t="inlineStr"/>
      <c r="P496" s="57" t="inlineStr">
        <f>SUM(SUMIFS(P:P,A:A,4,B:B,INDIRECT(ADDRESS(ROW(),2)),C:C,INDIRECT(ADDRESS(ROW(),3)),D:D,INDIRECT(ADDRESS(ROW(),4)),G:G,{"","=Ow"}))</f>
      </c>
    </row>
    <row r="497" customHeight="1" ht="15">
      <c r="A497" s="58" t="n">
        <v>4.0</v>
      </c>
      <c r="B497" s="47" t="inlineStr">
        <is>
          <r>
            <t xml:space="preserve">270</t>
          </r>
        </is>
      </c>
      <c r="C497" s="48" t="inlineStr">
        <is>
          <r>
            <t xml:space="preserve">100</t>
          </r>
        </is>
      </c>
      <c r="D497" s="46" t="inlineStr">
        <is>
          <r>
            <t xml:space="preserve">10</t>
          </r>
        </is>
      </c>
      <c r="E497" s="59" t="inlineStr">
        <is>
          <r>
            <t xml:space="preserve">60</t>
          </r>
        </is>
      </c>
      <c r="F497" s="60" t="inlineStr">
        <is>
          <r>
            <t xml:space="preserve">270.100. 10.  60</t>
          </r>
        </is>
      </c>
      <c r="G497" s="61" t="inlineStr"/>
      <c r="H497" s="61" t="inlineStr">
        <is>
          <r>
            <t xml:space="preserve">Yes</t>
          </r>
        </is>
      </c>
      <c r="I497" s="62" t="inlineStr">
        <is>
          <r>
            <t xml:space="preserve">Nominal Pipe Diameter: DN 65 - 100 mm - 1 Layer</t>
          </r>
        </is>
      </c>
      <c r="J497" s="63" t="n">
        <v>132.77</v>
      </c>
      <c r="K497" s="61" t="inlineStr">
        <is>
          <r>
            <t xml:space="preserve">m2</t>
          </r>
        </is>
      </c>
      <c r="L497" s="64" t="n">
        <v>0.0</v>
      </c>
      <c r="M497" s="64" t="n">
        <v>0.0</v>
      </c>
      <c r="N497" s="64" t="n">
        <v>0.0</v>
      </c>
      <c r="O497" s="65" t="n">
        <f>SUM(INDIRECT(ADDRESS(ROW(), COLUMN()-1)),INDIRECT(ADDRESS(ROW(), COLUMN()-2)),INDIRECT(ADDRESS(ROW(), COLUMN()-3)))</f>
        <v>0.0</v>
      </c>
      <c r="P497" s="66" t="inlineStr">
        <f>INDIRECT(ADDRESS(ROW(),COLUMN()-6))*INDIRECT(ADDRESS(ROW(),COLUMN()-1))</f>
      </c>
    </row>
    <row r="498" customHeight="1" ht="15">
      <c r="A498" s="58" t="n">
        <v>4.0</v>
      </c>
      <c r="B498" s="47" t="inlineStr">
        <is>
          <r>
            <t xml:space="preserve">270</t>
          </r>
        </is>
      </c>
      <c r="C498" s="48" t="inlineStr">
        <is>
          <r>
            <t xml:space="preserve">100</t>
          </r>
        </is>
      </c>
      <c r="D498" s="46" t="inlineStr">
        <is>
          <r>
            <t xml:space="preserve">10</t>
          </r>
        </is>
      </c>
      <c r="E498" s="59" t="inlineStr">
        <is>
          <r>
            <t xml:space="preserve">90</t>
          </r>
        </is>
      </c>
      <c r="F498" s="60" t="inlineStr">
        <is>
          <r>
            <t xml:space="preserve">270.100. 10.  90</t>
          </r>
        </is>
      </c>
      <c r="G498" s="61" t="inlineStr"/>
      <c r="H498" s="61" t="inlineStr">
        <is>
          <r>
            <t xml:space="preserve">Yes</t>
          </r>
        </is>
      </c>
      <c r="I498" s="62" t="inlineStr">
        <is>
          <r>
            <t xml:space="preserve">Nominal Pipe Diameter: DN 65 - 100 mm - Surcharge for fittings (on top of rates above)</t>
          </r>
        </is>
      </c>
      <c r="J498" s="63" t="n">
        <v>13.28</v>
      </c>
      <c r="K498" s="61" t="inlineStr">
        <is>
          <r>
            <t xml:space="preserve">m2</t>
          </r>
        </is>
      </c>
      <c r="L498" s="64" t="n">
        <v>0.0</v>
      </c>
      <c r="M498" s="64" t="n">
        <v>0.0</v>
      </c>
      <c r="N498" s="64" t="n">
        <v>0.0</v>
      </c>
      <c r="O498" s="65" t="n">
        <f>SUM(INDIRECT(ADDRESS(ROW(), COLUMN()-1)),INDIRECT(ADDRESS(ROW(), COLUMN()-2)),INDIRECT(ADDRESS(ROW(), COLUMN()-3)))</f>
        <v>0.0</v>
      </c>
      <c r="P498" s="66" t="inlineStr">
        <f>INDIRECT(ADDRESS(ROW(),COLUMN()-6))*INDIRECT(ADDRESS(ROW(),COLUMN()-1))</f>
      </c>
    </row>
    <row r="499" customHeight="1" ht="15">
      <c r="A499" s="58" t="n">
        <v>4.0</v>
      </c>
      <c r="B499" s="47" t="inlineStr">
        <is>
          <r>
            <t xml:space="preserve">270</t>
          </r>
        </is>
      </c>
      <c r="C499" s="48" t="inlineStr">
        <is>
          <r>
            <t xml:space="preserve">100</t>
          </r>
        </is>
      </c>
      <c r="D499" s="46" t="inlineStr">
        <is>
          <r>
            <t xml:space="preserve">10</t>
          </r>
        </is>
      </c>
      <c r="E499" s="59" t="inlineStr">
        <is>
          <r>
            <t xml:space="preserve">100</t>
          </r>
        </is>
      </c>
      <c r="F499" s="60" t="inlineStr">
        <is>
          <r>
            <t xml:space="preserve">270.100. 10. 100</t>
          </r>
        </is>
      </c>
      <c r="G499" s="61" t="inlineStr"/>
      <c r="H499" s="61" t="inlineStr">
        <is>
          <r>
            <t xml:space="preserve">Yes</t>
          </r>
        </is>
      </c>
      <c r="I499" s="62" t="inlineStr">
        <is>
          <r>
            <t xml:space="preserve">Nominal Pipe Diameter: DN 65 - 100 mm - Surcharge for flanges and supports (on top of rates above)</t>
          </r>
        </is>
      </c>
      <c r="J499" s="63" t="n">
        <v>6.64</v>
      </c>
      <c r="K499" s="61" t="inlineStr">
        <is>
          <r>
            <t xml:space="preserve">m2</t>
          </r>
        </is>
      </c>
      <c r="L499" s="64" t="n">
        <v>0.0</v>
      </c>
      <c r="M499" s="64" t="n">
        <v>0.0</v>
      </c>
      <c r="N499" s="64" t="n">
        <v>0.0</v>
      </c>
      <c r="O499" s="65" t="n">
        <f>SUM(INDIRECT(ADDRESS(ROW(), COLUMN()-1)),INDIRECT(ADDRESS(ROW(), COLUMN()-2)),INDIRECT(ADDRESS(ROW(), COLUMN()-3)))</f>
        <v>0.0</v>
      </c>
      <c r="P499" s="66" t="inlineStr">
        <f>INDIRECT(ADDRESS(ROW(),COLUMN()-6))*INDIRECT(ADDRESS(ROW(),COLUMN()-1))</f>
      </c>
    </row>
    <row r="500" customHeight="1" ht="15">
      <c r="A500" s="58" t="n">
        <v>4.0</v>
      </c>
      <c r="B500" s="47" t="inlineStr">
        <is>
          <r>
            <t xml:space="preserve">270</t>
          </r>
        </is>
      </c>
      <c r="C500" s="48" t="inlineStr">
        <is>
          <r>
            <t xml:space="preserve">100</t>
          </r>
        </is>
      </c>
      <c r="D500" s="46" t="inlineStr">
        <is>
          <r>
            <t xml:space="preserve">10</t>
          </r>
        </is>
      </c>
      <c r="E500" s="59" t="inlineStr">
        <is>
          <r>
            <t xml:space="preserve">110</t>
          </r>
        </is>
      </c>
      <c r="F500" s="60" t="inlineStr">
        <is>
          <r>
            <t xml:space="preserve">270.100. 10. 110</t>
          </r>
        </is>
      </c>
      <c r="G500" s="61" t="inlineStr"/>
      <c r="H500" s="61" t="inlineStr">
        <is>
          <r>
            <t xml:space="preserve">Yes</t>
          </r>
        </is>
      </c>
      <c r="I500" s="62" t="inlineStr">
        <is>
          <r>
            <t xml:space="preserve">Nominal Pipe Diameter: DN 125 - 200 mm - 1 Layer</t>
          </r>
        </is>
      </c>
      <c r="J500" s="63" t="n">
        <v>255.25</v>
      </c>
      <c r="K500" s="61" t="inlineStr">
        <is>
          <r>
            <t xml:space="preserve">m2</t>
          </r>
        </is>
      </c>
      <c r="L500" s="64" t="n">
        <v>0.0</v>
      </c>
      <c r="M500" s="64" t="n">
        <v>0.0</v>
      </c>
      <c r="N500" s="64" t="n">
        <v>0.0</v>
      </c>
      <c r="O500" s="65" t="n">
        <f>SUM(INDIRECT(ADDRESS(ROW(), COLUMN()-1)),INDIRECT(ADDRESS(ROW(), COLUMN()-2)),INDIRECT(ADDRESS(ROW(), COLUMN()-3)))</f>
        <v>0.0</v>
      </c>
      <c r="P500" s="66" t="inlineStr">
        <f>INDIRECT(ADDRESS(ROW(),COLUMN()-6))*INDIRECT(ADDRESS(ROW(),COLUMN()-1))</f>
      </c>
    </row>
    <row r="501" customHeight="1" ht="15">
      <c r="A501" s="58" t="n">
        <v>4.0</v>
      </c>
      <c r="B501" s="47" t="inlineStr">
        <is>
          <r>
            <t xml:space="preserve">270</t>
          </r>
        </is>
      </c>
      <c r="C501" s="48" t="inlineStr">
        <is>
          <r>
            <t xml:space="preserve">100</t>
          </r>
        </is>
      </c>
      <c r="D501" s="46" t="inlineStr">
        <is>
          <r>
            <t xml:space="preserve">10</t>
          </r>
        </is>
      </c>
      <c r="E501" s="59" t="inlineStr">
        <is>
          <r>
            <t xml:space="preserve">140</t>
          </r>
        </is>
      </c>
      <c r="F501" s="60" t="inlineStr">
        <is>
          <r>
            <t xml:space="preserve">270.100. 10. 140</t>
          </r>
        </is>
      </c>
      <c r="G501" s="61" t="inlineStr"/>
      <c r="H501" s="61" t="inlineStr">
        <is>
          <r>
            <t xml:space="preserve">Yes</t>
          </r>
        </is>
      </c>
      <c r="I501" s="62" t="inlineStr">
        <is>
          <r>
            <t xml:space="preserve">Nominal Pipe Diameter: DN 125 - 200 mm - Surcharge for fittings (on top of rates above)</t>
          </r>
        </is>
      </c>
      <c r="J501" s="63" t="n">
        <v>25.53</v>
      </c>
      <c r="K501" s="61" t="inlineStr">
        <is>
          <r>
            <t xml:space="preserve">m2</t>
          </r>
        </is>
      </c>
      <c r="L501" s="64" t="n">
        <v>0.0</v>
      </c>
      <c r="M501" s="64" t="n">
        <v>0.0</v>
      </c>
      <c r="N501" s="64" t="n">
        <v>0.0</v>
      </c>
      <c r="O501" s="65" t="n">
        <f>SUM(INDIRECT(ADDRESS(ROW(), COLUMN()-1)),INDIRECT(ADDRESS(ROW(), COLUMN()-2)),INDIRECT(ADDRESS(ROW(), COLUMN()-3)))</f>
        <v>0.0</v>
      </c>
      <c r="P501" s="66" t="inlineStr">
        <f>INDIRECT(ADDRESS(ROW(),COLUMN()-6))*INDIRECT(ADDRESS(ROW(),COLUMN()-1))</f>
      </c>
    </row>
    <row r="502" customHeight="1" ht="15">
      <c r="A502" s="58" t="n">
        <v>4.0</v>
      </c>
      <c r="B502" s="47" t="inlineStr">
        <is>
          <r>
            <t xml:space="preserve">270</t>
          </r>
        </is>
      </c>
      <c r="C502" s="48" t="inlineStr">
        <is>
          <r>
            <t xml:space="preserve">100</t>
          </r>
        </is>
      </c>
      <c r="D502" s="46" t="inlineStr">
        <is>
          <r>
            <t xml:space="preserve">10</t>
          </r>
        </is>
      </c>
      <c r="E502" s="59" t="inlineStr">
        <is>
          <r>
            <t xml:space="preserve">150</t>
          </r>
        </is>
      </c>
      <c r="F502" s="60" t="inlineStr">
        <is>
          <r>
            <t xml:space="preserve">270.100. 10. 150</t>
          </r>
        </is>
      </c>
      <c r="G502" s="61" t="inlineStr"/>
      <c r="H502" s="61" t="inlineStr">
        <is>
          <r>
            <t xml:space="preserve">Yes</t>
          </r>
        </is>
      </c>
      <c r="I502" s="62" t="inlineStr">
        <is>
          <r>
            <t xml:space="preserve">Nominal Pipe Diameter: DN 125 - 200 mm - Surcharge for flanges and supports (on top of rates above)</t>
          </r>
        </is>
      </c>
      <c r="J502" s="63" t="n">
        <v>12.76</v>
      </c>
      <c r="K502" s="61" t="inlineStr">
        <is>
          <r>
            <t xml:space="preserve">m2</t>
          </r>
        </is>
      </c>
      <c r="L502" s="64" t="n">
        <v>0.0</v>
      </c>
      <c r="M502" s="64" t="n">
        <v>0.0</v>
      </c>
      <c r="N502" s="64" t="n">
        <v>0.0</v>
      </c>
      <c r="O502" s="65" t="n">
        <f>SUM(INDIRECT(ADDRESS(ROW(), COLUMN()-1)),INDIRECT(ADDRESS(ROW(), COLUMN()-2)),INDIRECT(ADDRESS(ROW(), COLUMN()-3)))</f>
        <v>0.0</v>
      </c>
      <c r="P502" s="66" t="inlineStr">
        <f>INDIRECT(ADDRESS(ROW(),COLUMN()-6))*INDIRECT(ADDRESS(ROW(),COLUMN()-1))</f>
      </c>
    </row>
    <row r="503" customHeight="1" ht="15">
      <c r="A503" s="58" t="n">
        <v>4.0</v>
      </c>
      <c r="B503" s="47" t="inlineStr">
        <is>
          <r>
            <t xml:space="preserve">270</t>
          </r>
        </is>
      </c>
      <c r="C503" s="48" t="inlineStr">
        <is>
          <r>
            <t xml:space="preserve">100</t>
          </r>
        </is>
      </c>
      <c r="D503" s="46" t="inlineStr">
        <is>
          <r>
            <t xml:space="preserve">10</t>
          </r>
        </is>
      </c>
      <c r="E503" s="59" t="inlineStr">
        <is>
          <r>
            <t xml:space="preserve">260</t>
          </r>
        </is>
      </c>
      <c r="F503" s="60" t="inlineStr">
        <is>
          <r>
            <t xml:space="preserve">270.100. 10. 260</t>
          </r>
        </is>
      </c>
      <c r="G503" s="61" t="inlineStr"/>
      <c r="H503" s="61" t="inlineStr">
        <is>
          <r>
            <t xml:space="preserve">Yes</t>
          </r>
        </is>
      </c>
      <c r="I503" s="62" t="inlineStr">
        <is>
          <r>
            <t xml:space="preserve">Nominal Pipe Diameter: DN 750 - 950 mm - 1 Layer</t>
          </r>
        </is>
      </c>
      <c r="J503" s="63" t="n">
        <v>264.92</v>
      </c>
      <c r="K503" s="61" t="inlineStr">
        <is>
          <r>
            <t xml:space="preserve">m2</t>
          </r>
        </is>
      </c>
      <c r="L503" s="64" t="n">
        <v>0.0</v>
      </c>
      <c r="M503" s="64" t="n">
        <v>0.0</v>
      </c>
      <c r="N503" s="64" t="n">
        <v>0.0</v>
      </c>
      <c r="O503" s="65" t="n">
        <f>SUM(INDIRECT(ADDRESS(ROW(), COLUMN()-1)),INDIRECT(ADDRESS(ROW(), COLUMN()-2)),INDIRECT(ADDRESS(ROW(), COLUMN()-3)))</f>
        <v>0.0</v>
      </c>
      <c r="P503" s="66" t="inlineStr">
        <f>INDIRECT(ADDRESS(ROW(),COLUMN()-6))*INDIRECT(ADDRESS(ROW(),COLUMN()-1))</f>
      </c>
    </row>
    <row r="504" customHeight="1" ht="15">
      <c r="A504" s="58" t="n">
        <v>4.0</v>
      </c>
      <c r="B504" s="47" t="inlineStr">
        <is>
          <r>
            <t xml:space="preserve">270</t>
          </r>
        </is>
      </c>
      <c r="C504" s="48" t="inlineStr">
        <is>
          <r>
            <t xml:space="preserve">100</t>
          </r>
        </is>
      </c>
      <c r="D504" s="46" t="inlineStr">
        <is>
          <r>
            <t xml:space="preserve">10</t>
          </r>
        </is>
      </c>
      <c r="E504" s="59" t="inlineStr">
        <is>
          <r>
            <t xml:space="preserve">290</t>
          </r>
        </is>
      </c>
      <c r="F504" s="60" t="inlineStr">
        <is>
          <r>
            <t xml:space="preserve">270.100. 10. 290</t>
          </r>
        </is>
      </c>
      <c r="G504" s="61" t="inlineStr"/>
      <c r="H504" s="61" t="inlineStr">
        <is>
          <r>
            <t xml:space="preserve">Yes</t>
          </r>
        </is>
      </c>
      <c r="I504" s="62" t="inlineStr">
        <is>
          <r>
            <t xml:space="preserve">Nominal Pipe Diameter: DN 750 - 950 mm - Surcharge for fittings (on top of rates above)</t>
          </r>
        </is>
      </c>
      <c r="J504" s="63" t="n">
        <v>26.49</v>
      </c>
      <c r="K504" s="61" t="inlineStr">
        <is>
          <r>
            <t xml:space="preserve">m2</t>
          </r>
        </is>
      </c>
      <c r="L504" s="64" t="n">
        <v>0.0</v>
      </c>
      <c r="M504" s="64" t="n">
        <v>0.0</v>
      </c>
      <c r="N504" s="64" t="n">
        <v>0.0</v>
      </c>
      <c r="O504" s="65" t="n">
        <f>SUM(INDIRECT(ADDRESS(ROW(), COLUMN()-1)),INDIRECT(ADDRESS(ROW(), COLUMN()-2)),INDIRECT(ADDRESS(ROW(), COLUMN()-3)))</f>
        <v>0.0</v>
      </c>
      <c r="P504" s="66" t="inlineStr">
        <f>INDIRECT(ADDRESS(ROW(),COLUMN()-6))*INDIRECT(ADDRESS(ROW(),COLUMN()-1))</f>
      </c>
    </row>
    <row r="505" customHeight="1" ht="15">
      <c r="A505" s="58" t="n">
        <v>4.0</v>
      </c>
      <c r="B505" s="47" t="inlineStr">
        <is>
          <r>
            <t xml:space="preserve">270</t>
          </r>
        </is>
      </c>
      <c r="C505" s="48" t="inlineStr">
        <is>
          <r>
            <t xml:space="preserve">100</t>
          </r>
        </is>
      </c>
      <c r="D505" s="46" t="inlineStr">
        <is>
          <r>
            <t xml:space="preserve">10</t>
          </r>
        </is>
      </c>
      <c r="E505" s="59" t="inlineStr">
        <is>
          <r>
            <t xml:space="preserve">300</t>
          </r>
        </is>
      </c>
      <c r="F505" s="60" t="inlineStr">
        <is>
          <r>
            <t xml:space="preserve">270.100. 10. 300</t>
          </r>
        </is>
      </c>
      <c r="G505" s="61" t="inlineStr"/>
      <c r="H505" s="61" t="inlineStr">
        <is>
          <r>
            <t xml:space="preserve">Yes</t>
          </r>
        </is>
      </c>
      <c r="I505" s="62" t="inlineStr">
        <is>
          <r>
            <t xml:space="preserve">Nominal Pipe Diameter: DN 750 - 950 mm - Surcharge for flanges and supports (on top of rates above)</t>
          </r>
        </is>
      </c>
      <c r="J505" s="63" t="n">
        <v>13.25</v>
      </c>
      <c r="K505" s="61" t="inlineStr">
        <is>
          <r>
            <t xml:space="preserve">m2</t>
          </r>
        </is>
      </c>
      <c r="L505" s="64" t="n">
        <v>0.0</v>
      </c>
      <c r="M505" s="64" t="n">
        <v>0.0</v>
      </c>
      <c r="N505" s="64" t="n">
        <v>0.0</v>
      </c>
      <c r="O505" s="65" t="n">
        <f>SUM(INDIRECT(ADDRESS(ROW(), COLUMN()-1)),INDIRECT(ADDRESS(ROW(), COLUMN()-2)),INDIRECT(ADDRESS(ROW(), COLUMN()-3)))</f>
        <v>0.0</v>
      </c>
      <c r="P505" s="66" t="inlineStr">
        <f>INDIRECT(ADDRESS(ROW(),COLUMN()-6))*INDIRECT(ADDRESS(ROW(),COLUMN()-1))</f>
      </c>
    </row>
    <row r="506" customHeight="1" ht="15">
      <c r="A506" s="46" t="n">
        <v>3.0</v>
      </c>
      <c r="B506" s="47" t="inlineStr">
        <is>
          <r>
            <t xml:space="preserve">270</t>
          </r>
        </is>
      </c>
      <c r="C506" s="48" t="inlineStr">
        <is>
          <r>
            <t xml:space="preserve">100</t>
          </r>
        </is>
      </c>
      <c r="D506" s="46" t="inlineStr">
        <is>
          <r>
            <t xml:space="preserve">20</t>
          </r>
        </is>
      </c>
      <c r="E506" s="49" t="inlineStr"/>
      <c r="F506" s="50" t="inlineStr">
        <is>
          <r>
            <t xml:space="preserve">270.100. 20</t>
          </r>
        </is>
      </c>
      <c r="G506" s="51" t="inlineStr"/>
      <c r="H506" s="52" t="inlineStr"/>
      <c r="I506" s="53" t="inlineStr">
        <is>
          <r>
            <t xml:space="preserve">Insulation System W - Valves</t>
          </r>
        </is>
      </c>
      <c r="J506" s="54" t="inlineStr"/>
      <c r="K506" s="54" t="inlineStr"/>
      <c r="L506" s="55" t="inlineStr"/>
      <c r="M506" s="55" t="inlineStr"/>
      <c r="N506" s="55" t="inlineStr"/>
      <c r="O506" s="56" t="inlineStr"/>
      <c r="P506" s="57" t="inlineStr">
        <f>SUM(SUMIFS(P:P,A:A,4,B:B,INDIRECT(ADDRESS(ROW(),2)),C:C,INDIRECT(ADDRESS(ROW(),3)),D:D,INDIRECT(ADDRESS(ROW(),4)),G:G,{"","=Ow"}))</f>
      </c>
    </row>
    <row r="507" customHeight="1" ht="15">
      <c r="A507" s="58" t="n">
        <v>4.0</v>
      </c>
      <c r="B507" s="47" t="inlineStr">
        <is>
          <r>
            <t xml:space="preserve">270</t>
          </r>
        </is>
      </c>
      <c r="C507" s="48" t="inlineStr">
        <is>
          <r>
            <t xml:space="preserve">100</t>
          </r>
        </is>
      </c>
      <c r="D507" s="46" t="inlineStr">
        <is>
          <r>
            <t xml:space="preserve">20</t>
          </r>
        </is>
      </c>
      <c r="E507" s="59" t="inlineStr">
        <is>
          <r>
            <t xml:space="preserve">90</t>
          </r>
        </is>
      </c>
      <c r="F507" s="60" t="inlineStr">
        <is>
          <r>
            <t xml:space="preserve">270.100. 20.  90</t>
          </r>
        </is>
      </c>
      <c r="G507" s="61" t="inlineStr"/>
      <c r="H507" s="61" t="inlineStr">
        <is>
          <r>
            <t xml:space="preserve">Yes</t>
          </r>
        </is>
      </c>
      <c r="I507" s="62" t="inlineStr">
        <is>
          <r>
            <t xml:space="preserve">Nominal Pipe Diameter: DN 65 - 100 mm - Insulation Thickness : &gt; 50-120 mm</t>
          </r>
        </is>
      </c>
      <c r="J507" s="63" t="n">
        <v>17.0</v>
      </c>
      <c r="K507" s="61" t="inlineStr">
        <is>
          <r>
            <t xml:space="preserve">PC</t>
          </r>
        </is>
      </c>
      <c r="L507" s="64" t="n">
        <v>0.0</v>
      </c>
      <c r="M507" s="64" t="n">
        <v>0.0</v>
      </c>
      <c r="N507" s="64" t="n">
        <v>0.0</v>
      </c>
      <c r="O507" s="65" t="n">
        <f>SUM(INDIRECT(ADDRESS(ROW(), COLUMN()-1)),INDIRECT(ADDRESS(ROW(), COLUMN()-2)),INDIRECT(ADDRESS(ROW(), COLUMN()-3)))</f>
        <v>0.0</v>
      </c>
      <c r="P507" s="66" t="inlineStr">
        <f>INDIRECT(ADDRESS(ROW(),COLUMN()-6))*INDIRECT(ADDRESS(ROW(),COLUMN()-1))</f>
      </c>
    </row>
    <row r="508" customHeight="1" ht="15">
      <c r="A508" s="58" t="n">
        <v>4.0</v>
      </c>
      <c r="B508" s="47" t="inlineStr">
        <is>
          <r>
            <t xml:space="preserve">270</t>
          </r>
        </is>
      </c>
      <c r="C508" s="48" t="inlineStr">
        <is>
          <r>
            <t xml:space="preserve">100</t>
          </r>
        </is>
      </c>
      <c r="D508" s="46" t="inlineStr">
        <is>
          <r>
            <t xml:space="preserve">20</t>
          </r>
        </is>
      </c>
      <c r="E508" s="59" t="inlineStr">
        <is>
          <r>
            <t xml:space="preserve">160</t>
          </r>
        </is>
      </c>
      <c r="F508" s="60" t="inlineStr">
        <is>
          <r>
            <t xml:space="preserve">270.100. 20. 160</t>
          </r>
        </is>
      </c>
      <c r="G508" s="61" t="inlineStr"/>
      <c r="H508" s="61" t="inlineStr">
        <is>
          <r>
            <t xml:space="preserve">Yes</t>
          </r>
        </is>
      </c>
      <c r="I508" s="62" t="inlineStr">
        <is>
          <r>
            <t xml:space="preserve">Nominal Pipe Diameter: DN 125 - 200 mm - Insulation Thickness : &gt; 50-120 mm</t>
          </r>
        </is>
      </c>
      <c r="J508" s="63" t="n">
        <v>19.0</v>
      </c>
      <c r="K508" s="61" t="inlineStr">
        <is>
          <r>
            <t xml:space="preserve">PC</t>
          </r>
        </is>
      </c>
      <c r="L508" s="64" t="n">
        <v>0.0</v>
      </c>
      <c r="M508" s="64" t="n">
        <v>0.0</v>
      </c>
      <c r="N508" s="64" t="n">
        <v>0.0</v>
      </c>
      <c r="O508" s="65" t="n">
        <f>SUM(INDIRECT(ADDRESS(ROW(), COLUMN()-1)),INDIRECT(ADDRESS(ROW(), COLUMN()-2)),INDIRECT(ADDRESS(ROW(), COLUMN()-3)))</f>
        <v>0.0</v>
      </c>
      <c r="P508" s="66" t="inlineStr">
        <f>INDIRECT(ADDRESS(ROW(),COLUMN()-6))*INDIRECT(ADDRESS(ROW(),COLUMN()-1))</f>
      </c>
    </row>
    <row r="509" customHeight="1" ht="15">
      <c r="A509" s="58" t="n">
        <v>4.0</v>
      </c>
      <c r="B509" s="47" t="inlineStr">
        <is>
          <r>
            <t xml:space="preserve">270</t>
          </r>
        </is>
      </c>
      <c r="C509" s="48" t="inlineStr">
        <is>
          <r>
            <t xml:space="preserve">100</t>
          </r>
        </is>
      </c>
      <c r="D509" s="46" t="inlineStr">
        <is>
          <r>
            <t xml:space="preserve">20</t>
          </r>
        </is>
      </c>
      <c r="E509" s="59" t="inlineStr">
        <is>
          <r>
            <t xml:space="preserve">370</t>
          </r>
        </is>
      </c>
      <c r="F509" s="60" t="inlineStr">
        <is>
          <r>
            <t xml:space="preserve">270.100. 20. 370</t>
          </r>
        </is>
      </c>
      <c r="G509" s="61" t="inlineStr"/>
      <c r="H509" s="61" t="inlineStr">
        <is>
          <r>
            <t xml:space="preserve">Yes</t>
          </r>
        </is>
      </c>
      <c r="I509" s="62" t="inlineStr">
        <is>
          <r>
            <t xml:space="preserve">Nominal Pipe Diameter: DN 750 - 950 mm - Insulation Thickness : &gt; 50-120 mm</t>
          </r>
        </is>
      </c>
      <c r="J509" s="63" t="n">
        <v>9.0</v>
      </c>
      <c r="K509" s="61" t="inlineStr">
        <is>
          <r>
            <t xml:space="preserve">PC</t>
          </r>
        </is>
      </c>
      <c r="L509" s="64" t="n">
        <v>0.0</v>
      </c>
      <c r="M509" s="64" t="n">
        <v>0.0</v>
      </c>
      <c r="N509" s="64" t="n">
        <v>0.0</v>
      </c>
      <c r="O509" s="65" t="n">
        <f>SUM(INDIRECT(ADDRESS(ROW(), COLUMN()-1)),INDIRECT(ADDRESS(ROW(), COLUMN()-2)),INDIRECT(ADDRESS(ROW(), COLUMN()-3)))</f>
        <v>0.0</v>
      </c>
      <c r="P509" s="66" t="inlineStr">
        <f>INDIRECT(ADDRESS(ROW(),COLUMN()-6))*INDIRECT(ADDRESS(ROW(),COLUMN()-1))</f>
      </c>
    </row>
    <row r="510" customHeight="1" ht="15">
      <c r="A510" s="34" t="n">
        <v>2.0</v>
      </c>
      <c r="B510" s="35" t="inlineStr">
        <is>
          <r>
            <t xml:space="preserve">270</t>
          </r>
        </is>
      </c>
      <c r="C510" s="36" t="inlineStr">
        <is>
          <r>
            <t xml:space="preserve">102</t>
          </r>
        </is>
      </c>
      <c r="D510" s="36" t="inlineStr"/>
      <c r="E510" s="37" t="inlineStr"/>
      <c r="F510" s="38" t="inlineStr">
        <is>
          <r>
            <t xml:space="preserve">270.102</t>
          </r>
        </is>
      </c>
      <c r="G510" s="39" t="inlineStr"/>
      <c r="H510" s="40" t="inlineStr"/>
      <c r="I510" s="41" t="inlineStr">
        <is>
          <r>
            <t xml:space="preserve">Heat Insulation with acoustic requirements WS, S - Labor and Equipment</t>
          </r>
        </is>
      </c>
      <c r="J510" s="42" t="inlineStr"/>
      <c r="K510" s="42" t="inlineStr"/>
      <c r="L510" s="43" t="inlineStr"/>
      <c r="M510" s="43" t="inlineStr"/>
      <c r="N510" s="43" t="inlineStr"/>
      <c r="O510" s="44" t="inlineStr"/>
      <c r="P510" s="45" t="inlineStr">
        <f>SUM(SUMIFS(P:P,A:A,4,B:B,INDIRECT(ADDRESS(ROW(),2)),C:C,INDIRECT(ADDRESS(ROW(),3)),G:G,{"","=Ow"}))</f>
      </c>
    </row>
    <row r="511" customHeight="1" ht="15">
      <c r="A511" s="46" t="n">
        <v>3.0</v>
      </c>
      <c r="B511" s="47" t="inlineStr">
        <is>
          <r>
            <t xml:space="preserve">270</t>
          </r>
        </is>
      </c>
      <c r="C511" s="48" t="inlineStr">
        <is>
          <r>
            <t xml:space="preserve">102</t>
          </r>
        </is>
      </c>
      <c r="D511" s="46" t="inlineStr">
        <is>
          <r>
            <t xml:space="preserve">10</t>
          </r>
        </is>
      </c>
      <c r="E511" s="49" t="inlineStr"/>
      <c r="F511" s="50" t="inlineStr">
        <is>
          <r>
            <t xml:space="preserve">270.102. 10</t>
          </r>
        </is>
      </c>
      <c r="G511" s="51" t="inlineStr"/>
      <c r="H511" s="52" t="inlineStr"/>
      <c r="I511" s="53" t="inlineStr">
        <is>
          <r>
            <t xml:space="preserve">Insulation Systems WS, S - Straight Pipes, Fittings, Flanges and Supports</t>
          </r>
        </is>
      </c>
      <c r="J511" s="54" t="inlineStr"/>
      <c r="K511" s="54" t="inlineStr"/>
      <c r="L511" s="55" t="inlineStr"/>
      <c r="M511" s="55" t="inlineStr"/>
      <c r="N511" s="55" t="inlineStr"/>
      <c r="O511" s="56" t="inlineStr"/>
      <c r="P511" s="57" t="inlineStr">
        <f>SUM(SUMIFS(P:P,A:A,4,B:B,INDIRECT(ADDRESS(ROW(),2)),C:C,INDIRECT(ADDRESS(ROW(),3)),D:D,INDIRECT(ADDRESS(ROW(),4)),G:G,{"","=Ow"}))</f>
      </c>
    </row>
    <row r="512" customHeight="1" ht="15">
      <c r="A512" s="58" t="n">
        <v>4.0</v>
      </c>
      <c r="B512" s="47" t="inlineStr">
        <is>
          <r>
            <t xml:space="preserve">270</t>
          </r>
        </is>
      </c>
      <c r="C512" s="48" t="inlineStr">
        <is>
          <r>
            <t xml:space="preserve">102</t>
          </r>
        </is>
      </c>
      <c r="D512" s="46" t="inlineStr">
        <is>
          <r>
            <t xml:space="preserve">10</t>
          </r>
        </is>
      </c>
      <c r="E512" s="59" t="inlineStr">
        <is>
          <r>
            <t xml:space="preserve">110</t>
          </r>
        </is>
      </c>
      <c r="F512" s="60" t="inlineStr">
        <is>
          <r>
            <t xml:space="preserve">270.102. 10. 110</t>
          </r>
        </is>
      </c>
      <c r="G512" s="61" t="inlineStr"/>
      <c r="H512" s="61" t="inlineStr">
        <is>
          <r>
            <t xml:space="preserve">Yes</t>
          </r>
        </is>
      </c>
      <c r="I512" s="62" t="inlineStr">
        <is>
          <r>
            <t xml:space="preserve">Nominal Pipe Diameter: DN 125 - 200 mm - 1 Layer</t>
          </r>
        </is>
      </c>
      <c r="J512" s="63" t="n">
        <v>79.22</v>
      </c>
      <c r="K512" s="61" t="inlineStr">
        <is>
          <r>
            <t xml:space="preserve">m2</t>
          </r>
        </is>
      </c>
      <c r="L512" s="64" t="n">
        <v>0.0</v>
      </c>
      <c r="M512" s="64" t="n">
        <v>0.0</v>
      </c>
      <c r="N512" s="64" t="n">
        <v>0.0</v>
      </c>
      <c r="O512" s="65" t="n">
        <f>SUM(INDIRECT(ADDRESS(ROW(), COLUMN()-1)),INDIRECT(ADDRESS(ROW(), COLUMN()-2)),INDIRECT(ADDRESS(ROW(), COLUMN()-3)))</f>
        <v>0.0</v>
      </c>
      <c r="P512" s="66" t="inlineStr">
        <f>INDIRECT(ADDRESS(ROW(),COLUMN()-6))*INDIRECT(ADDRESS(ROW(),COLUMN()-1))</f>
      </c>
    </row>
    <row r="513" customHeight="1" ht="15">
      <c r="A513" s="58" t="n">
        <v>4.0</v>
      </c>
      <c r="B513" s="47" t="inlineStr">
        <is>
          <r>
            <t xml:space="preserve">270</t>
          </r>
        </is>
      </c>
      <c r="C513" s="48" t="inlineStr">
        <is>
          <r>
            <t xml:space="preserve">102</t>
          </r>
        </is>
      </c>
      <c r="D513" s="46" t="inlineStr">
        <is>
          <r>
            <t xml:space="preserve">10</t>
          </r>
        </is>
      </c>
      <c r="E513" s="59" t="inlineStr">
        <is>
          <r>
            <t xml:space="preserve">140</t>
          </r>
        </is>
      </c>
      <c r="F513" s="60" t="inlineStr">
        <is>
          <r>
            <t xml:space="preserve">270.102. 10. 140</t>
          </r>
        </is>
      </c>
      <c r="G513" s="61" t="inlineStr"/>
      <c r="H513" s="61" t="inlineStr">
        <is>
          <r>
            <t xml:space="preserve">Yes</t>
          </r>
        </is>
      </c>
      <c r="I513" s="62" t="inlineStr">
        <is>
          <r>
            <t xml:space="preserve">Nominal Pipe Diameter: DN 125 - 200 mm - Surcharge for fittings (on top of rates above)</t>
          </r>
        </is>
      </c>
      <c r="J513" s="63" t="n">
        <v>7.92</v>
      </c>
      <c r="K513" s="61" t="inlineStr">
        <is>
          <r>
            <t xml:space="preserve">m2</t>
          </r>
        </is>
      </c>
      <c r="L513" s="64" t="n">
        <v>0.0</v>
      </c>
      <c r="M513" s="64" t="n">
        <v>0.0</v>
      </c>
      <c r="N513" s="64" t="n">
        <v>0.0</v>
      </c>
      <c r="O513" s="65" t="n">
        <f>SUM(INDIRECT(ADDRESS(ROW(), COLUMN()-1)),INDIRECT(ADDRESS(ROW(), COLUMN()-2)),INDIRECT(ADDRESS(ROW(), COLUMN()-3)))</f>
        <v>0.0</v>
      </c>
      <c r="P513" s="66" t="inlineStr">
        <f>INDIRECT(ADDRESS(ROW(),COLUMN()-6))*INDIRECT(ADDRESS(ROW(),COLUMN()-1))</f>
      </c>
    </row>
    <row r="514" customHeight="1" ht="15">
      <c r="A514" s="58" t="n">
        <v>4.0</v>
      </c>
      <c r="B514" s="47" t="inlineStr">
        <is>
          <r>
            <t xml:space="preserve">270</t>
          </r>
        </is>
      </c>
      <c r="C514" s="48" t="inlineStr">
        <is>
          <r>
            <t xml:space="preserve">102</t>
          </r>
        </is>
      </c>
      <c r="D514" s="46" t="inlineStr">
        <is>
          <r>
            <t xml:space="preserve">10</t>
          </r>
        </is>
      </c>
      <c r="E514" s="59" t="inlineStr">
        <is>
          <r>
            <t xml:space="preserve">150</t>
          </r>
        </is>
      </c>
      <c r="F514" s="60" t="inlineStr">
        <is>
          <r>
            <t xml:space="preserve">270.102. 10. 150</t>
          </r>
        </is>
      </c>
      <c r="G514" s="61" t="inlineStr"/>
      <c r="H514" s="61" t="inlineStr">
        <is>
          <r>
            <t xml:space="preserve">Yes</t>
          </r>
        </is>
      </c>
      <c r="I514" s="62" t="inlineStr">
        <is>
          <r>
            <t xml:space="preserve">Nominal Pipe Diameter: DN 125 - 200 mm - Surcharge for flanges and supports (on top of rates above)</t>
          </r>
        </is>
      </c>
      <c r="J514" s="63" t="n">
        <v>3.96</v>
      </c>
      <c r="K514" s="61" t="inlineStr">
        <is>
          <r>
            <t xml:space="preserve">m2</t>
          </r>
        </is>
      </c>
      <c r="L514" s="64" t="n">
        <v>0.0</v>
      </c>
      <c r="M514" s="64" t="n">
        <v>0.0</v>
      </c>
      <c r="N514" s="64" t="n">
        <v>0.0</v>
      </c>
      <c r="O514" s="65" t="n">
        <f>SUM(INDIRECT(ADDRESS(ROW(), COLUMN()-1)),INDIRECT(ADDRESS(ROW(), COLUMN()-2)),INDIRECT(ADDRESS(ROW(), COLUMN()-3)))</f>
        <v>0.0</v>
      </c>
      <c r="P514" s="66" t="inlineStr">
        <f>INDIRECT(ADDRESS(ROW(),COLUMN()-6))*INDIRECT(ADDRESS(ROW(),COLUMN()-1))</f>
      </c>
    </row>
    <row r="515" customHeight="1" ht="15">
      <c r="A515" s="58" t="n">
        <v>4.0</v>
      </c>
      <c r="B515" s="47" t="inlineStr">
        <is>
          <r>
            <t xml:space="preserve">270</t>
          </r>
        </is>
      </c>
      <c r="C515" s="48" t="inlineStr">
        <is>
          <r>
            <t xml:space="preserve">102</t>
          </r>
        </is>
      </c>
      <c r="D515" s="46" t="inlineStr">
        <is>
          <r>
            <t xml:space="preserve">10</t>
          </r>
        </is>
      </c>
      <c r="E515" s="59" t="inlineStr">
        <is>
          <r>
            <t xml:space="preserve">160</t>
          </r>
        </is>
      </c>
      <c r="F515" s="60" t="inlineStr">
        <is>
          <r>
            <t xml:space="preserve">270.102. 10. 160</t>
          </r>
        </is>
      </c>
      <c r="G515" s="61" t="inlineStr"/>
      <c r="H515" s="61" t="inlineStr">
        <is>
          <r>
            <t xml:space="preserve">Yes</t>
          </r>
        </is>
      </c>
      <c r="I515" s="62" t="inlineStr">
        <is>
          <r>
            <t xml:space="preserve">Nominal Pipe Diameter: DN 250 - 300 mm - 1 Layer</t>
          </r>
        </is>
      </c>
      <c r="J515" s="63" t="n">
        <v>239.33</v>
      </c>
      <c r="K515" s="61" t="inlineStr">
        <is>
          <r>
            <t xml:space="preserve">m2</t>
          </r>
        </is>
      </c>
      <c r="L515" s="64" t="n">
        <v>0.0</v>
      </c>
      <c r="M515" s="64" t="n">
        <v>0.0</v>
      </c>
      <c r="N515" s="64" t="n">
        <v>0.0</v>
      </c>
      <c r="O515" s="65" t="n">
        <f>SUM(INDIRECT(ADDRESS(ROW(), COLUMN()-1)),INDIRECT(ADDRESS(ROW(), COLUMN()-2)),INDIRECT(ADDRESS(ROW(), COLUMN()-3)))</f>
        <v>0.0</v>
      </c>
      <c r="P515" s="66" t="inlineStr">
        <f>INDIRECT(ADDRESS(ROW(),COLUMN()-6))*INDIRECT(ADDRESS(ROW(),COLUMN()-1))</f>
      </c>
    </row>
    <row r="516" customHeight="1" ht="15">
      <c r="A516" s="58" t="n">
        <v>4.0</v>
      </c>
      <c r="B516" s="47" t="inlineStr">
        <is>
          <r>
            <t xml:space="preserve">270</t>
          </r>
        </is>
      </c>
      <c r="C516" s="48" t="inlineStr">
        <is>
          <r>
            <t xml:space="preserve">102</t>
          </r>
        </is>
      </c>
      <c r="D516" s="46" t="inlineStr">
        <is>
          <r>
            <t xml:space="preserve">10</t>
          </r>
        </is>
      </c>
      <c r="E516" s="59" t="inlineStr">
        <is>
          <r>
            <t xml:space="preserve">190</t>
          </r>
        </is>
      </c>
      <c r="F516" s="60" t="inlineStr">
        <is>
          <r>
            <t xml:space="preserve">270.102. 10. 190</t>
          </r>
        </is>
      </c>
      <c r="G516" s="61" t="inlineStr"/>
      <c r="H516" s="61" t="inlineStr">
        <is>
          <r>
            <t xml:space="preserve">Yes</t>
          </r>
        </is>
      </c>
      <c r="I516" s="62" t="inlineStr">
        <is>
          <r>
            <t xml:space="preserve">Nominal Pipe Diameter: DN 250 - 300 mm - Surcharge for fittings (on top of rates above)</t>
          </r>
        </is>
      </c>
      <c r="J516" s="63" t="n">
        <v>23.93</v>
      </c>
      <c r="K516" s="61" t="inlineStr">
        <is>
          <r>
            <t xml:space="preserve">m2</t>
          </r>
        </is>
      </c>
      <c r="L516" s="64" t="n">
        <v>0.0</v>
      </c>
      <c r="M516" s="64" t="n">
        <v>0.0</v>
      </c>
      <c r="N516" s="64" t="n">
        <v>0.0</v>
      </c>
      <c r="O516" s="65" t="n">
        <f>SUM(INDIRECT(ADDRESS(ROW(), COLUMN()-1)),INDIRECT(ADDRESS(ROW(), COLUMN()-2)),INDIRECT(ADDRESS(ROW(), COLUMN()-3)))</f>
        <v>0.0</v>
      </c>
      <c r="P516" s="66" t="inlineStr">
        <f>INDIRECT(ADDRESS(ROW(),COLUMN()-6))*INDIRECT(ADDRESS(ROW(),COLUMN()-1))</f>
      </c>
    </row>
    <row r="517" customHeight="1" ht="15">
      <c r="A517" s="58" t="n">
        <v>4.0</v>
      </c>
      <c r="B517" s="47" t="inlineStr">
        <is>
          <r>
            <t xml:space="preserve">270</t>
          </r>
        </is>
      </c>
      <c r="C517" s="48" t="inlineStr">
        <is>
          <r>
            <t xml:space="preserve">102</t>
          </r>
        </is>
      </c>
      <c r="D517" s="46" t="inlineStr">
        <is>
          <r>
            <t xml:space="preserve">10</t>
          </r>
        </is>
      </c>
      <c r="E517" s="59" t="inlineStr">
        <is>
          <r>
            <t xml:space="preserve">200</t>
          </r>
        </is>
      </c>
      <c r="F517" s="60" t="inlineStr">
        <is>
          <r>
            <t xml:space="preserve">270.102. 10. 200</t>
          </r>
        </is>
      </c>
      <c r="G517" s="61" t="inlineStr"/>
      <c r="H517" s="61" t="inlineStr">
        <is>
          <r>
            <t xml:space="preserve">Yes</t>
          </r>
        </is>
      </c>
      <c r="I517" s="62" t="inlineStr">
        <is>
          <r>
            <t xml:space="preserve">Nominal Pipe Diameter: DN 250 - 300 mm - Surcharge for flanges and supports (on top of rates above)</t>
          </r>
        </is>
      </c>
      <c r="J517" s="63" t="n">
        <v>11.97</v>
      </c>
      <c r="K517" s="61" t="inlineStr">
        <is>
          <r>
            <t xml:space="preserve">m2</t>
          </r>
        </is>
      </c>
      <c r="L517" s="64" t="n">
        <v>0.0</v>
      </c>
      <c r="M517" s="64" t="n">
        <v>0.0</v>
      </c>
      <c r="N517" s="64" t="n">
        <v>0.0</v>
      </c>
      <c r="O517" s="65" t="n">
        <f>SUM(INDIRECT(ADDRESS(ROW(), COLUMN()-1)),INDIRECT(ADDRESS(ROW(), COLUMN()-2)),INDIRECT(ADDRESS(ROW(), COLUMN()-3)))</f>
        <v>0.0</v>
      </c>
      <c r="P517" s="66" t="inlineStr">
        <f>INDIRECT(ADDRESS(ROW(),COLUMN()-6))*INDIRECT(ADDRESS(ROW(),COLUMN()-1))</f>
      </c>
    </row>
    <row r="518" customHeight="1" ht="15">
      <c r="A518" s="58" t="n">
        <v>4.0</v>
      </c>
      <c r="B518" s="47" t="inlineStr">
        <is>
          <r>
            <t xml:space="preserve">270</t>
          </r>
        </is>
      </c>
      <c r="C518" s="48" t="inlineStr">
        <is>
          <r>
            <t xml:space="preserve">102</t>
          </r>
        </is>
      </c>
      <c r="D518" s="46" t="inlineStr">
        <is>
          <r>
            <t xml:space="preserve">10</t>
          </r>
        </is>
      </c>
      <c r="E518" s="59" t="inlineStr">
        <is>
          <r>
            <t xml:space="preserve">210</t>
          </r>
        </is>
      </c>
      <c r="F518" s="60" t="inlineStr">
        <is>
          <r>
            <t xml:space="preserve">270.102. 10. 210</t>
          </r>
        </is>
      </c>
      <c r="G518" s="61" t="inlineStr"/>
      <c r="H518" s="61" t="inlineStr"/>
      <c r="I518" s="62" t="inlineStr">
        <is>
          <r>
            <t xml:space="preserve">Nominal Pipe Diameter: DN 350 - 700 mm - 1 Layer</t>
          </r>
        </is>
      </c>
      <c r="J518" s="63" t="n">
        <v>449.65</v>
      </c>
      <c r="K518" s="61" t="inlineStr">
        <is>
          <r>
            <t xml:space="preserve">m2</t>
          </r>
        </is>
      </c>
      <c r="L518" s="83" t="n"/>
      <c r="M518" s="83" t="n"/>
      <c r="N518" s="83" t="n"/>
      <c r="O518" s="84" t="n">
        <v>0.0</v>
      </c>
      <c r="P518" s="66" t="inlineStr">
        <f>INDIRECT(ADDRESS(ROW(),COLUMN()-6))*INDIRECT(ADDRESS(ROW(),COLUMN()-1))</f>
      </c>
    </row>
    <row r="519" customHeight="1" ht="15">
      <c r="A519" s="58" t="n">
        <v>4.0</v>
      </c>
      <c r="B519" s="47" t="inlineStr">
        <is>
          <r>
            <t xml:space="preserve">270</t>
          </r>
        </is>
      </c>
      <c r="C519" s="48" t="inlineStr">
        <is>
          <r>
            <t xml:space="preserve">102</t>
          </r>
        </is>
      </c>
      <c r="D519" s="46" t="inlineStr">
        <is>
          <r>
            <t xml:space="preserve">10</t>
          </r>
        </is>
      </c>
      <c r="E519" s="59" t="inlineStr">
        <is>
          <r>
            <t xml:space="preserve">240</t>
          </r>
        </is>
      </c>
      <c r="F519" s="60" t="inlineStr">
        <is>
          <r>
            <t xml:space="preserve">270.102. 10. 240</t>
          </r>
        </is>
      </c>
      <c r="G519" s="61" t="inlineStr"/>
      <c r="H519" s="61" t="inlineStr"/>
      <c r="I519" s="62" t="inlineStr">
        <is>
          <r>
            <t xml:space="preserve">Nominal Pipe Diameter: DN 350 - 700 mm - Surcharge for fittings (on top of rates above)</t>
          </r>
        </is>
      </c>
      <c r="J519" s="63" t="n">
        <v>44.97</v>
      </c>
      <c r="K519" s="61" t="inlineStr">
        <is>
          <r>
            <t xml:space="preserve">m2</t>
          </r>
        </is>
      </c>
      <c r="L519" s="83" t="n"/>
      <c r="M519" s="83" t="n"/>
      <c r="N519" s="83" t="n"/>
      <c r="O519" s="84" t="n">
        <v>0.0</v>
      </c>
      <c r="P519" s="66" t="inlineStr">
        <f>INDIRECT(ADDRESS(ROW(),COLUMN()-6))*INDIRECT(ADDRESS(ROW(),COLUMN()-1))</f>
      </c>
    </row>
    <row r="520" customHeight="1" ht="15">
      <c r="A520" s="58" t="n">
        <v>4.0</v>
      </c>
      <c r="B520" s="47" t="inlineStr">
        <is>
          <r>
            <t xml:space="preserve">270</t>
          </r>
        </is>
      </c>
      <c r="C520" s="48" t="inlineStr">
        <is>
          <r>
            <t xml:space="preserve">102</t>
          </r>
        </is>
      </c>
      <c r="D520" s="46" t="inlineStr">
        <is>
          <r>
            <t xml:space="preserve">10</t>
          </r>
        </is>
      </c>
      <c r="E520" s="59" t="inlineStr">
        <is>
          <r>
            <t xml:space="preserve">250</t>
          </r>
        </is>
      </c>
      <c r="F520" s="60" t="inlineStr">
        <is>
          <r>
            <t xml:space="preserve">270.102. 10. 250</t>
          </r>
        </is>
      </c>
      <c r="G520" s="61" t="inlineStr"/>
      <c r="H520" s="61" t="inlineStr"/>
      <c r="I520" s="62" t="inlineStr">
        <is>
          <r>
            <t xml:space="preserve">Nominal Pipe Diameter: DN 350 - 700 mm - Surcharge for flanges and supports (on top of rates above)</t>
          </r>
        </is>
      </c>
      <c r="J520" s="63" t="n">
        <v>22.48</v>
      </c>
      <c r="K520" s="61" t="inlineStr">
        <is>
          <r>
            <t xml:space="preserve">m2</t>
          </r>
        </is>
      </c>
      <c r="L520" s="83" t="n"/>
      <c r="M520" s="83" t="n"/>
      <c r="N520" s="83" t="n"/>
      <c r="O520" s="84" t="n">
        <v>0.0</v>
      </c>
      <c r="P520" s="66" t="inlineStr">
        <f>INDIRECT(ADDRESS(ROW(),COLUMN()-6))*INDIRECT(ADDRESS(ROW(),COLUMN()-1))</f>
      </c>
    </row>
    <row r="521" customHeight="1" ht="15">
      <c r="A521" s="58" t="n">
        <v>4.0</v>
      </c>
      <c r="B521" s="47" t="inlineStr">
        <is>
          <r>
            <t xml:space="preserve">270</t>
          </r>
        </is>
      </c>
      <c r="C521" s="48" t="inlineStr">
        <is>
          <r>
            <t xml:space="preserve">102</t>
          </r>
        </is>
      </c>
      <c r="D521" s="46" t="inlineStr">
        <is>
          <r>
            <t xml:space="preserve">10</t>
          </r>
        </is>
      </c>
      <c r="E521" s="59" t="inlineStr">
        <is>
          <r>
            <t xml:space="preserve">260</t>
          </r>
        </is>
      </c>
      <c r="F521" s="60" t="inlineStr">
        <is>
          <r>
            <t xml:space="preserve">270.102. 10. 260</t>
          </r>
        </is>
      </c>
      <c r="G521" s="61" t="inlineStr"/>
      <c r="H521" s="61" t="inlineStr">
        <is>
          <r>
            <t xml:space="preserve">Yes</t>
          </r>
        </is>
      </c>
      <c r="I521" s="62" t="inlineStr">
        <is>
          <r>
            <t xml:space="preserve">Nominal Pipe Diameter: DN 750 - 950 mm - 1 Layer</t>
          </r>
        </is>
      </c>
      <c r="J521" s="63" t="n">
        <v>338.22</v>
      </c>
      <c r="K521" s="61" t="inlineStr">
        <is>
          <r>
            <t xml:space="preserve">m2</t>
          </r>
        </is>
      </c>
      <c r="L521" s="64" t="n">
        <v>0.0</v>
      </c>
      <c r="M521" s="64" t="n">
        <v>0.0</v>
      </c>
      <c r="N521" s="64" t="n">
        <v>0.0</v>
      </c>
      <c r="O521" s="65" t="n">
        <f>SUM(INDIRECT(ADDRESS(ROW(), COLUMN()-1)),INDIRECT(ADDRESS(ROW(), COLUMN()-2)),INDIRECT(ADDRESS(ROW(), COLUMN()-3)))</f>
        <v>0.0</v>
      </c>
      <c r="P521" s="66" t="inlineStr">
        <f>INDIRECT(ADDRESS(ROW(),COLUMN()-6))*INDIRECT(ADDRESS(ROW(),COLUMN()-1))</f>
      </c>
    </row>
    <row r="522" customHeight="1" ht="15">
      <c r="A522" s="58" t="n">
        <v>4.0</v>
      </c>
      <c r="B522" s="47" t="inlineStr">
        <is>
          <r>
            <t xml:space="preserve">270</t>
          </r>
        </is>
      </c>
      <c r="C522" s="48" t="inlineStr">
        <is>
          <r>
            <t xml:space="preserve">102</t>
          </r>
        </is>
      </c>
      <c r="D522" s="46" t="inlineStr">
        <is>
          <r>
            <t xml:space="preserve">10</t>
          </r>
        </is>
      </c>
      <c r="E522" s="59" t="inlineStr">
        <is>
          <r>
            <t xml:space="preserve">290</t>
          </r>
        </is>
      </c>
      <c r="F522" s="60" t="inlineStr">
        <is>
          <r>
            <t xml:space="preserve">270.102. 10. 290</t>
          </r>
        </is>
      </c>
      <c r="G522" s="61" t="inlineStr"/>
      <c r="H522" s="61" t="inlineStr">
        <is>
          <r>
            <t xml:space="preserve">Yes</t>
          </r>
        </is>
      </c>
      <c r="I522" s="62" t="inlineStr">
        <is>
          <r>
            <t xml:space="preserve">Nominal Pipe Diameter: DN 750 - 950 mm - Surcharge for fittings (on top of rates above)</t>
          </r>
        </is>
      </c>
      <c r="J522" s="63" t="n">
        <v>33.82</v>
      </c>
      <c r="K522" s="61" t="inlineStr">
        <is>
          <r>
            <t xml:space="preserve">m2</t>
          </r>
        </is>
      </c>
      <c r="L522" s="64" t="n">
        <v>0.0</v>
      </c>
      <c r="M522" s="64" t="n">
        <v>0.0</v>
      </c>
      <c r="N522" s="64" t="n">
        <v>0.0</v>
      </c>
      <c r="O522" s="65" t="n">
        <f>SUM(INDIRECT(ADDRESS(ROW(), COLUMN()-1)),INDIRECT(ADDRESS(ROW(), COLUMN()-2)),INDIRECT(ADDRESS(ROW(), COLUMN()-3)))</f>
        <v>0.0</v>
      </c>
      <c r="P522" s="66" t="inlineStr">
        <f>INDIRECT(ADDRESS(ROW(),COLUMN()-6))*INDIRECT(ADDRESS(ROW(),COLUMN()-1))</f>
      </c>
    </row>
    <row r="523" customHeight="1" ht="15">
      <c r="A523" s="58" t="n">
        <v>4.0</v>
      </c>
      <c r="B523" s="47" t="inlineStr">
        <is>
          <r>
            <t xml:space="preserve">270</t>
          </r>
        </is>
      </c>
      <c r="C523" s="48" t="inlineStr">
        <is>
          <r>
            <t xml:space="preserve">102</t>
          </r>
        </is>
      </c>
      <c r="D523" s="46" t="inlineStr">
        <is>
          <r>
            <t xml:space="preserve">10</t>
          </r>
        </is>
      </c>
      <c r="E523" s="59" t="inlineStr">
        <is>
          <r>
            <t xml:space="preserve">300</t>
          </r>
        </is>
      </c>
      <c r="F523" s="60" t="inlineStr">
        <is>
          <r>
            <t xml:space="preserve">270.102. 10. 300</t>
          </r>
        </is>
      </c>
      <c r="G523" s="61" t="inlineStr"/>
      <c r="H523" s="61" t="inlineStr">
        <is>
          <r>
            <t xml:space="preserve">Yes</t>
          </r>
        </is>
      </c>
      <c r="I523" s="62" t="inlineStr">
        <is>
          <r>
            <t xml:space="preserve">Nominal Pipe Diameter: DN 750 - 950 mm - Surcharge for flanges and supports (on top of rates above)</t>
          </r>
        </is>
      </c>
      <c r="J523" s="63" t="n">
        <v>16.91</v>
      </c>
      <c r="K523" s="61" t="inlineStr">
        <is>
          <r>
            <t xml:space="preserve">m2</t>
          </r>
        </is>
      </c>
      <c r="L523" s="64" t="n">
        <v>0.0</v>
      </c>
      <c r="M523" s="64" t="n">
        <v>0.0</v>
      </c>
      <c r="N523" s="64" t="n">
        <v>0.0</v>
      </c>
      <c r="O523" s="65" t="n">
        <f>SUM(INDIRECT(ADDRESS(ROW(), COLUMN()-1)),INDIRECT(ADDRESS(ROW(), COLUMN()-2)),INDIRECT(ADDRESS(ROW(), COLUMN()-3)))</f>
        <v>0.0</v>
      </c>
      <c r="P523" s="66" t="inlineStr">
        <f>INDIRECT(ADDRESS(ROW(),COLUMN()-6))*INDIRECT(ADDRESS(ROW(),COLUMN()-1))</f>
      </c>
    </row>
    <row r="524" customHeight="1" ht="15">
      <c r="A524" s="46" t="n">
        <v>3.0</v>
      </c>
      <c r="B524" s="47" t="inlineStr">
        <is>
          <r>
            <t xml:space="preserve">270</t>
          </r>
        </is>
      </c>
      <c r="C524" s="48" t="inlineStr">
        <is>
          <r>
            <t xml:space="preserve">102</t>
          </r>
        </is>
      </c>
      <c r="D524" s="46" t="inlineStr">
        <is>
          <r>
            <t xml:space="preserve">20</t>
          </r>
        </is>
      </c>
      <c r="E524" s="49" t="inlineStr"/>
      <c r="F524" s="50" t="inlineStr">
        <is>
          <r>
            <t xml:space="preserve">270.102. 20</t>
          </r>
        </is>
      </c>
      <c r="G524" s="51" t="inlineStr"/>
      <c r="H524" s="52" t="inlineStr"/>
      <c r="I524" s="53" t="inlineStr">
        <is>
          <r>
            <t xml:space="preserve">Insulation Systems WS, S - Valves</t>
          </r>
        </is>
      </c>
      <c r="J524" s="54" t="inlineStr"/>
      <c r="K524" s="54" t="inlineStr"/>
      <c r="L524" s="55" t="inlineStr"/>
      <c r="M524" s="55" t="inlineStr"/>
      <c r="N524" s="55" t="inlineStr"/>
      <c r="O524" s="56" t="inlineStr"/>
      <c r="P524" s="57" t="inlineStr">
        <f>SUM(SUMIFS(P:P,A:A,4,B:B,INDIRECT(ADDRESS(ROW(),2)),C:C,INDIRECT(ADDRESS(ROW(),3)),D:D,INDIRECT(ADDRESS(ROW(),4)),G:G,{"","=Ow"}))</f>
      </c>
    </row>
    <row r="525" customHeight="1" ht="15">
      <c r="A525" s="58" t="n">
        <v>4.0</v>
      </c>
      <c r="B525" s="47" t="inlineStr">
        <is>
          <r>
            <t xml:space="preserve">270</t>
          </r>
        </is>
      </c>
      <c r="C525" s="48" t="inlineStr">
        <is>
          <r>
            <t xml:space="preserve">102</t>
          </r>
        </is>
      </c>
      <c r="D525" s="46" t="inlineStr">
        <is>
          <r>
            <t xml:space="preserve">20</t>
          </r>
        </is>
      </c>
      <c r="E525" s="59" t="inlineStr">
        <is>
          <r>
            <t xml:space="preserve">160</t>
          </r>
        </is>
      </c>
      <c r="F525" s="60" t="inlineStr">
        <is>
          <r>
            <t xml:space="preserve">270.102. 20. 160</t>
          </r>
        </is>
      </c>
      <c r="G525" s="61" t="inlineStr"/>
      <c r="H525" s="61" t="inlineStr">
        <is>
          <r>
            <t xml:space="preserve">Yes</t>
          </r>
        </is>
      </c>
      <c r="I525" s="62" t="inlineStr">
        <is>
          <r>
            <t xml:space="preserve">Nominal Pipe Diameter: DN 125 - 200 mm - Insulation Thickness : &gt; 50-120 mm</t>
          </r>
        </is>
      </c>
      <c r="J525" s="63" t="n">
        <v>4.0</v>
      </c>
      <c r="K525" s="61" t="inlineStr">
        <is>
          <r>
            <t xml:space="preserve">PC</t>
          </r>
        </is>
      </c>
      <c r="L525" s="64" t="n">
        <v>0.0</v>
      </c>
      <c r="M525" s="64" t="n">
        <v>0.0</v>
      </c>
      <c r="N525" s="64" t="n">
        <v>0.0</v>
      </c>
      <c r="O525" s="65" t="n">
        <f>SUM(INDIRECT(ADDRESS(ROW(), COLUMN()-1)),INDIRECT(ADDRESS(ROW(), COLUMN()-2)),INDIRECT(ADDRESS(ROW(), COLUMN()-3)))</f>
        <v>0.0</v>
      </c>
      <c r="P525" s="66" t="inlineStr">
        <f>INDIRECT(ADDRESS(ROW(),COLUMN()-6))*INDIRECT(ADDRESS(ROW(),COLUMN()-1))</f>
      </c>
    </row>
    <row r="526" customHeight="1" ht="15">
      <c r="A526" s="58" t="n">
        <v>4.0</v>
      </c>
      <c r="B526" s="47" t="inlineStr">
        <is>
          <r>
            <t xml:space="preserve">270</t>
          </r>
        </is>
      </c>
      <c r="C526" s="48" t="inlineStr">
        <is>
          <r>
            <t xml:space="preserve">102</t>
          </r>
        </is>
      </c>
      <c r="D526" s="46" t="inlineStr">
        <is>
          <r>
            <t xml:space="preserve">20</t>
          </r>
        </is>
      </c>
      <c r="E526" s="59" t="inlineStr">
        <is>
          <r>
            <t xml:space="preserve">230</t>
          </r>
        </is>
      </c>
      <c r="F526" s="60" t="inlineStr">
        <is>
          <r>
            <t xml:space="preserve">270.102. 20. 230</t>
          </r>
        </is>
      </c>
      <c r="G526" s="61" t="inlineStr">
        <is>
          <r>
            <t xml:space="preserve">Oo</t>
          </r>
        </is>
      </c>
      <c r="H526" s="61" t="inlineStr">
        <is>
          <r>
            <t xml:space="preserve">Yes</t>
          </r>
        </is>
      </c>
      <c r="I526" s="62" t="inlineStr">
        <is>
          <r>
            <t xml:space="preserve">Nominal Pipe Diameter: DN 250 - 300 mm - Insulation Thickness : &gt; 50-120 mm</t>
          </r>
        </is>
      </c>
      <c r="J526" s="63" t="n">
        <v>10.0</v>
      </c>
      <c r="K526" s="61" t="inlineStr">
        <is>
          <r>
            <t xml:space="preserve">PC</t>
          </r>
        </is>
      </c>
      <c r="L526" s="64" t="n">
        <v>0.0</v>
      </c>
      <c r="M526" s="64" t="n">
        <v>0.0</v>
      </c>
      <c r="N526" s="64" t="n">
        <v>0.0</v>
      </c>
      <c r="O526" s="65" t="n">
        <f>SUM(INDIRECT(ADDRESS(ROW(), COLUMN()-1)),INDIRECT(ADDRESS(ROW(), COLUMN()-2)),INDIRECT(ADDRESS(ROW(), COLUMN()-3)))</f>
        <v>0.0</v>
      </c>
      <c r="P526" s="82" t="inlineStr">
        <f>INDIRECT(ADDRESS(ROW(),COLUMN()-6))*INDIRECT(ADDRESS(ROW(),COLUMN()-1))</f>
      </c>
    </row>
    <row r="527" customHeight="1" ht="15">
      <c r="A527" s="58" t="n">
        <v>4.0</v>
      </c>
      <c r="B527" s="47" t="inlineStr">
        <is>
          <r>
            <t xml:space="preserve">270</t>
          </r>
        </is>
      </c>
      <c r="C527" s="48" t="inlineStr">
        <is>
          <r>
            <t xml:space="preserve">102</t>
          </r>
        </is>
      </c>
      <c r="D527" s="46" t="inlineStr">
        <is>
          <r>
            <t xml:space="preserve">20</t>
          </r>
        </is>
      </c>
      <c r="E527" s="59" t="inlineStr">
        <is>
          <r>
            <t xml:space="preserve">300</t>
          </r>
        </is>
      </c>
      <c r="F527" s="60" t="inlineStr">
        <is>
          <r>
            <t xml:space="preserve">270.102. 20. 300</t>
          </r>
        </is>
      </c>
      <c r="G527" s="61" t="inlineStr"/>
      <c r="H527" s="61" t="inlineStr"/>
      <c r="I527" s="62" t="inlineStr">
        <is>
          <r>
            <t xml:space="preserve">Nominal Pipe Diameter: DN 350 - 700 mm - Insulation Thickness : &gt; 50-120 mm</t>
          </r>
        </is>
      </c>
      <c r="J527" s="63" t="n">
        <v>6.0</v>
      </c>
      <c r="K527" s="61" t="inlineStr">
        <is>
          <r>
            <t xml:space="preserve">PC</t>
          </r>
        </is>
      </c>
      <c r="L527" s="83" t="n"/>
      <c r="M527" s="83" t="n"/>
      <c r="N527" s="83" t="n"/>
      <c r="O527" s="84" t="n">
        <v>0.0</v>
      </c>
      <c r="P527" s="66" t="inlineStr">
        <f>INDIRECT(ADDRESS(ROW(),COLUMN()-6))*INDIRECT(ADDRESS(ROW(),COLUMN()-1))</f>
      </c>
    </row>
    <row r="528" customHeight="1" ht="15">
      <c r="A528" s="58" t="n">
        <v>4.0</v>
      </c>
      <c r="B528" s="47" t="inlineStr">
        <is>
          <r>
            <t xml:space="preserve">270</t>
          </r>
        </is>
      </c>
      <c r="C528" s="48" t="inlineStr">
        <is>
          <r>
            <t xml:space="preserve">102</t>
          </r>
        </is>
      </c>
      <c r="D528" s="46" t="inlineStr">
        <is>
          <r>
            <t xml:space="preserve">20</t>
          </r>
        </is>
      </c>
      <c r="E528" s="59" t="inlineStr">
        <is>
          <r>
            <t xml:space="preserve">370</t>
          </r>
        </is>
      </c>
      <c r="F528" s="60" t="inlineStr">
        <is>
          <r>
            <t xml:space="preserve">270.102. 20. 370</t>
          </r>
        </is>
      </c>
      <c r="G528" s="61" t="inlineStr"/>
      <c r="H528" s="61" t="inlineStr">
        <is>
          <r>
            <t xml:space="preserve">Yes</t>
          </r>
        </is>
      </c>
      <c r="I528" s="62" t="inlineStr">
        <is>
          <r>
            <t xml:space="preserve">Nominal Pipe Diameter: DN 750 - 950 mm - Insulation Thickness : &gt; 50-120 mm</t>
          </r>
        </is>
      </c>
      <c r="J528" s="63" t="n">
        <v>1.0</v>
      </c>
      <c r="K528" s="61" t="inlineStr">
        <is>
          <r>
            <t xml:space="preserve">PC</t>
          </r>
        </is>
      </c>
      <c r="L528" s="64" t="n">
        <v>0.0</v>
      </c>
      <c r="M528" s="64" t="n">
        <v>0.0</v>
      </c>
      <c r="N528" s="64" t="n">
        <v>0.0</v>
      </c>
      <c r="O528" s="65" t="n">
        <f>SUM(INDIRECT(ADDRESS(ROW(), COLUMN()-1)),INDIRECT(ADDRESS(ROW(), COLUMN()-2)),INDIRECT(ADDRESS(ROW(), COLUMN()-3)))</f>
        <v>0.0</v>
      </c>
      <c r="P528" s="66" t="inlineStr">
        <f>INDIRECT(ADDRESS(ROW(),COLUMN()-6))*INDIRECT(ADDRESS(ROW(),COLUMN()-1))</f>
      </c>
    </row>
    <row r="529" customHeight="1" ht="15">
      <c r="A529" s="34" t="n">
        <v>2.0</v>
      </c>
      <c r="B529" s="35" t="inlineStr">
        <is>
          <r>
            <t xml:space="preserve">270</t>
          </r>
        </is>
      </c>
      <c r="C529" s="36" t="inlineStr">
        <is>
          <r>
            <t xml:space="preserve">208</t>
          </r>
        </is>
      </c>
      <c r="D529" s="36" t="inlineStr"/>
      <c r="E529" s="37" t="inlineStr"/>
      <c r="F529" s="38" t="inlineStr">
        <is>
          <r>
            <t xml:space="preserve">270.208</t>
          </r>
        </is>
      </c>
      <c r="G529" s="39" t="inlineStr"/>
      <c r="H529" s="40" t="inlineStr"/>
      <c r="I529" s="41" t="inlineStr">
        <is>
          <r>
            <t xml:space="preserve">Condensation Prevention Insulation OC, OK - Labor and Equipment</t>
          </r>
        </is>
      </c>
      <c r="J529" s="42" t="inlineStr"/>
      <c r="K529" s="42" t="inlineStr"/>
      <c r="L529" s="43" t="inlineStr"/>
      <c r="M529" s="43" t="inlineStr"/>
      <c r="N529" s="43" t="inlineStr"/>
      <c r="O529" s="44" t="inlineStr"/>
      <c r="P529" s="45" t="inlineStr">
        <f>SUM(SUMIFS(P:P,A:A,4,B:B,INDIRECT(ADDRESS(ROW(),2)),C:C,INDIRECT(ADDRESS(ROW(),3)),G:G,{"","=Ow"}))</f>
      </c>
    </row>
    <row r="530" customHeight="1" ht="15">
      <c r="A530" s="46" t="n">
        <v>3.0</v>
      </c>
      <c r="B530" s="47" t="inlineStr">
        <is>
          <r>
            <t xml:space="preserve">270</t>
          </r>
        </is>
      </c>
      <c r="C530" s="48" t="inlineStr">
        <is>
          <r>
            <t xml:space="preserve">208</t>
          </r>
        </is>
      </c>
      <c r="D530" s="46" t="inlineStr">
        <is>
          <r>
            <t xml:space="preserve">10</t>
          </r>
        </is>
      </c>
      <c r="E530" s="49" t="inlineStr"/>
      <c r="F530" s="50" t="inlineStr">
        <is>
          <r>
            <t xml:space="preserve">270.208. 10</t>
          </r>
        </is>
      </c>
      <c r="G530" s="51" t="inlineStr"/>
      <c r="H530" s="52" t="inlineStr"/>
      <c r="I530" s="53" t="inlineStr">
        <is>
          <r>
            <t xml:space="preserve">Insulation Systems OC, OK - Straight Pipes, Fittings, Flanges and Supports</t>
          </r>
        </is>
      </c>
      <c r="J530" s="54" t="inlineStr"/>
      <c r="K530" s="54" t="inlineStr"/>
      <c r="L530" s="55" t="inlineStr"/>
      <c r="M530" s="55" t="inlineStr"/>
      <c r="N530" s="55" t="inlineStr"/>
      <c r="O530" s="56" t="inlineStr"/>
      <c r="P530" s="57" t="inlineStr">
        <f>SUM(SUMIFS(P:P,A:A,4,B:B,INDIRECT(ADDRESS(ROW(),2)),C:C,INDIRECT(ADDRESS(ROW(),3)),D:D,INDIRECT(ADDRESS(ROW(),4)),G:G,{"","=Ow"}))</f>
      </c>
    </row>
    <row r="531" customHeight="1" ht="15">
      <c r="A531" s="58" t="n">
        <v>4.0</v>
      </c>
      <c r="B531" s="47" t="inlineStr">
        <is>
          <r>
            <t xml:space="preserve">270</t>
          </r>
        </is>
      </c>
      <c r="C531" s="48" t="inlineStr">
        <is>
          <r>
            <t xml:space="preserve">208</t>
          </r>
        </is>
      </c>
      <c r="D531" s="46" t="inlineStr">
        <is>
          <r>
            <t xml:space="preserve">10</t>
          </r>
        </is>
      </c>
      <c r="E531" s="59" t="inlineStr">
        <is>
          <r>
            <t xml:space="preserve">10</t>
          </r>
        </is>
      </c>
      <c r="F531" s="60" t="inlineStr">
        <is>
          <r>
            <t xml:space="preserve">270.208. 10.  10</t>
          </r>
        </is>
      </c>
      <c r="G531" s="61" t="inlineStr"/>
      <c r="H531" s="61" t="inlineStr"/>
      <c r="I531" s="62" t="inlineStr">
        <is>
          <r>
            <t xml:space="preserve">Nominal Pipe Diameter: DN 0 - 50 mm - 1 Layer</t>
          </r>
        </is>
      </c>
      <c r="J531" s="63" t="n">
        <v>12.58</v>
      </c>
      <c r="K531" s="61" t="inlineStr">
        <is>
          <r>
            <t xml:space="preserve">m2</t>
          </r>
        </is>
      </c>
      <c r="L531" s="83" t="n"/>
      <c r="M531" s="83" t="n"/>
      <c r="N531" s="83" t="n"/>
      <c r="O531" s="84" t="n">
        <v>0.0</v>
      </c>
      <c r="P531" s="66" t="inlineStr">
        <f>INDIRECT(ADDRESS(ROW(),COLUMN()-6))*INDIRECT(ADDRESS(ROW(),COLUMN()-1))</f>
      </c>
    </row>
    <row r="532" customHeight="1" ht="15">
      <c r="A532" s="58" t="n">
        <v>4.0</v>
      </c>
      <c r="B532" s="47" t="inlineStr">
        <is>
          <r>
            <t xml:space="preserve">270</t>
          </r>
        </is>
      </c>
      <c r="C532" s="48" t="inlineStr">
        <is>
          <r>
            <t xml:space="preserve">208</t>
          </r>
        </is>
      </c>
      <c r="D532" s="46" t="inlineStr">
        <is>
          <r>
            <t xml:space="preserve">10</t>
          </r>
        </is>
      </c>
      <c r="E532" s="59" t="inlineStr">
        <is>
          <r>
            <t xml:space="preserve">40</t>
          </r>
        </is>
      </c>
      <c r="F532" s="60" t="inlineStr">
        <is>
          <r>
            <t xml:space="preserve">270.208. 10.  40</t>
          </r>
        </is>
      </c>
      <c r="G532" s="61" t="inlineStr"/>
      <c r="H532" s="61" t="inlineStr"/>
      <c r="I532" s="62" t="inlineStr">
        <is>
          <r>
            <t xml:space="preserve">Nominal Pipe Diameter: DN 0 - 50 mm - Surcharge for fittings (on top of rates above)</t>
          </r>
        </is>
      </c>
      <c r="J532" s="63" t="n">
        <v>1.26</v>
      </c>
      <c r="K532" s="61" t="inlineStr">
        <is>
          <r>
            <t xml:space="preserve">m2</t>
          </r>
        </is>
      </c>
      <c r="L532" s="83" t="n"/>
      <c r="M532" s="83" t="n"/>
      <c r="N532" s="83" t="n"/>
      <c r="O532" s="84" t="n">
        <v>0.0</v>
      </c>
      <c r="P532" s="66" t="inlineStr">
        <f>INDIRECT(ADDRESS(ROW(),COLUMN()-6))*INDIRECT(ADDRESS(ROW(),COLUMN()-1))</f>
      </c>
    </row>
    <row r="533" customHeight="1" ht="15">
      <c r="A533" s="58" t="n">
        <v>4.0</v>
      </c>
      <c r="B533" s="47" t="inlineStr">
        <is>
          <r>
            <t xml:space="preserve">270</t>
          </r>
        </is>
      </c>
      <c r="C533" s="48" t="inlineStr">
        <is>
          <r>
            <t xml:space="preserve">208</t>
          </r>
        </is>
      </c>
      <c r="D533" s="46" t="inlineStr">
        <is>
          <r>
            <t xml:space="preserve">10</t>
          </r>
        </is>
      </c>
      <c r="E533" s="59" t="inlineStr">
        <is>
          <r>
            <t xml:space="preserve">50</t>
          </r>
        </is>
      </c>
      <c r="F533" s="60" t="inlineStr">
        <is>
          <r>
            <t xml:space="preserve">270.208. 10.  50</t>
          </r>
        </is>
      </c>
      <c r="G533" s="61" t="inlineStr"/>
      <c r="H533" s="61" t="inlineStr"/>
      <c r="I533" s="62" t="inlineStr">
        <is>
          <r>
            <t xml:space="preserve">Nominal Pipe Diameter: DN 0 - 50 mm - Surcharge for flanges and supports (on top of rates above)</t>
          </r>
        </is>
      </c>
      <c r="J533" s="63" t="n">
        <v>0.63</v>
      </c>
      <c r="K533" s="61" t="inlineStr">
        <is>
          <r>
            <t xml:space="preserve">m2</t>
          </r>
        </is>
      </c>
      <c r="L533" s="83" t="n"/>
      <c r="M533" s="83" t="n"/>
      <c r="N533" s="83" t="n"/>
      <c r="O533" s="84" t="n">
        <v>0.0</v>
      </c>
      <c r="P533" s="66" t="inlineStr">
        <f>INDIRECT(ADDRESS(ROW(),COLUMN()-6))*INDIRECT(ADDRESS(ROW(),COLUMN()-1))</f>
      </c>
    </row>
    <row r="534" customHeight="1" ht="15">
      <c r="A534" s="58" t="n">
        <v>4.0</v>
      </c>
      <c r="B534" s="47" t="inlineStr">
        <is>
          <r>
            <t xml:space="preserve">270</t>
          </r>
        </is>
      </c>
      <c r="C534" s="48" t="inlineStr">
        <is>
          <r>
            <t xml:space="preserve">208</t>
          </r>
        </is>
      </c>
      <c r="D534" s="46" t="inlineStr">
        <is>
          <r>
            <t xml:space="preserve">10</t>
          </r>
        </is>
      </c>
      <c r="E534" s="59" t="inlineStr">
        <is>
          <r>
            <t xml:space="preserve">60</t>
          </r>
        </is>
      </c>
      <c r="F534" s="60" t="inlineStr">
        <is>
          <r>
            <t xml:space="preserve">270.208. 10.  60</t>
          </r>
        </is>
      </c>
      <c r="G534" s="61" t="inlineStr"/>
      <c r="H534" s="61" t="inlineStr"/>
      <c r="I534" s="62" t="inlineStr">
        <is>
          <r>
            <t xml:space="preserve">Nominal Pipe Diameter: DN 65 - 100 mm - 1 Layer</t>
          </r>
        </is>
      </c>
      <c r="J534" s="63" t="n">
        <v>71.87</v>
      </c>
      <c r="K534" s="61" t="inlineStr">
        <is>
          <r>
            <t xml:space="preserve">m2</t>
          </r>
        </is>
      </c>
      <c r="L534" s="83" t="n"/>
      <c r="M534" s="83" t="n"/>
      <c r="N534" s="83" t="n"/>
      <c r="O534" s="84" t="n">
        <v>0.0</v>
      </c>
      <c r="P534" s="66" t="inlineStr">
        <f>INDIRECT(ADDRESS(ROW(),COLUMN()-6))*INDIRECT(ADDRESS(ROW(),COLUMN()-1))</f>
      </c>
    </row>
    <row r="535" customHeight="1" ht="15">
      <c r="A535" s="58" t="n">
        <v>4.0</v>
      </c>
      <c r="B535" s="47" t="inlineStr">
        <is>
          <r>
            <t xml:space="preserve">270</t>
          </r>
        </is>
      </c>
      <c r="C535" s="48" t="inlineStr">
        <is>
          <r>
            <t xml:space="preserve">208</t>
          </r>
        </is>
      </c>
      <c r="D535" s="46" t="inlineStr">
        <is>
          <r>
            <t xml:space="preserve">10</t>
          </r>
        </is>
      </c>
      <c r="E535" s="59" t="inlineStr">
        <is>
          <r>
            <t xml:space="preserve">90</t>
          </r>
        </is>
      </c>
      <c r="F535" s="60" t="inlineStr">
        <is>
          <r>
            <t xml:space="preserve">270.208. 10.  90</t>
          </r>
        </is>
      </c>
      <c r="G535" s="61" t="inlineStr"/>
      <c r="H535" s="61" t="inlineStr"/>
      <c r="I535" s="62" t="inlineStr">
        <is>
          <r>
            <t xml:space="preserve">Nominal Pipe Diameter: DN 65 - 100 mm - Surcharge for fittings (on top of rates above)</t>
          </r>
        </is>
      </c>
      <c r="J535" s="63" t="n">
        <v>7.19</v>
      </c>
      <c r="K535" s="61" t="inlineStr">
        <is>
          <r>
            <t xml:space="preserve">m2</t>
          </r>
        </is>
      </c>
      <c r="L535" s="83" t="n"/>
      <c r="M535" s="83" t="n"/>
      <c r="N535" s="83" t="n"/>
      <c r="O535" s="84" t="n">
        <v>0.0</v>
      </c>
      <c r="P535" s="66" t="inlineStr">
        <f>INDIRECT(ADDRESS(ROW(),COLUMN()-6))*INDIRECT(ADDRESS(ROW(),COLUMN()-1))</f>
      </c>
    </row>
    <row r="536" customHeight="1" ht="15">
      <c r="A536" s="58" t="n">
        <v>4.0</v>
      </c>
      <c r="B536" s="47" t="inlineStr">
        <is>
          <r>
            <t xml:space="preserve">270</t>
          </r>
        </is>
      </c>
      <c r="C536" s="48" t="inlineStr">
        <is>
          <r>
            <t xml:space="preserve">208</t>
          </r>
        </is>
      </c>
      <c r="D536" s="46" t="inlineStr">
        <is>
          <r>
            <t xml:space="preserve">10</t>
          </r>
        </is>
      </c>
      <c r="E536" s="59" t="inlineStr">
        <is>
          <r>
            <t xml:space="preserve">100</t>
          </r>
        </is>
      </c>
      <c r="F536" s="60" t="inlineStr">
        <is>
          <r>
            <t xml:space="preserve">270.208. 10. 100</t>
          </r>
        </is>
      </c>
      <c r="G536" s="61" t="inlineStr"/>
      <c r="H536" s="61" t="inlineStr"/>
      <c r="I536" s="62" t="inlineStr">
        <is>
          <r>
            <t xml:space="preserve">Nominal Pipe Diameter: DN 65 - 100 mm - Surcharge for flanges and supports (on top of rates above)</t>
          </r>
        </is>
      </c>
      <c r="J536" s="63" t="n">
        <v>3.59</v>
      </c>
      <c r="K536" s="61" t="inlineStr">
        <is>
          <r>
            <t xml:space="preserve">m2</t>
          </r>
        </is>
      </c>
      <c r="L536" s="83" t="n"/>
      <c r="M536" s="83" t="n"/>
      <c r="N536" s="83" t="n"/>
      <c r="O536" s="84" t="n">
        <v>0.0</v>
      </c>
      <c r="P536" s="66" t="inlineStr">
        <f>INDIRECT(ADDRESS(ROW(),COLUMN()-6))*INDIRECT(ADDRESS(ROW(),COLUMN()-1))</f>
      </c>
    </row>
    <row r="537" customHeight="1" ht="15">
      <c r="A537" s="58" t="n">
        <v>4.0</v>
      </c>
      <c r="B537" s="47" t="inlineStr">
        <is>
          <r>
            <t xml:space="preserve">270</t>
          </r>
        </is>
      </c>
      <c r="C537" s="48" t="inlineStr">
        <is>
          <r>
            <t xml:space="preserve">208</t>
          </r>
        </is>
      </c>
      <c r="D537" s="46" t="inlineStr">
        <is>
          <r>
            <t xml:space="preserve">10</t>
          </r>
        </is>
      </c>
      <c r="E537" s="59" t="inlineStr">
        <is>
          <r>
            <t xml:space="preserve">110</t>
          </r>
        </is>
      </c>
      <c r="F537" s="60" t="inlineStr">
        <is>
          <r>
            <t xml:space="preserve">270.208. 10. 110</t>
          </r>
        </is>
      </c>
      <c r="G537" s="61" t="inlineStr"/>
      <c r="H537" s="61" t="inlineStr"/>
      <c r="I537" s="62" t="inlineStr">
        <is>
          <r>
            <t xml:space="preserve">Nominal Pipe Diameter: DN 125 - 200 mm - 1 Layer</t>
          </r>
        </is>
      </c>
      <c r="J537" s="63" t="n">
        <v>81.97</v>
      </c>
      <c r="K537" s="61" t="inlineStr">
        <is>
          <r>
            <t xml:space="preserve">m2</t>
          </r>
        </is>
      </c>
      <c r="L537" s="83" t="n"/>
      <c r="M537" s="83" t="n"/>
      <c r="N537" s="83" t="n"/>
      <c r="O537" s="84" t="n">
        <v>0.0</v>
      </c>
      <c r="P537" s="66" t="inlineStr">
        <f>INDIRECT(ADDRESS(ROW(),COLUMN()-6))*INDIRECT(ADDRESS(ROW(),COLUMN()-1))</f>
      </c>
    </row>
    <row r="538" customHeight="1" ht="15">
      <c r="A538" s="58" t="n">
        <v>4.0</v>
      </c>
      <c r="B538" s="47" t="inlineStr">
        <is>
          <r>
            <t xml:space="preserve">270</t>
          </r>
        </is>
      </c>
      <c r="C538" s="48" t="inlineStr">
        <is>
          <r>
            <t xml:space="preserve">208</t>
          </r>
        </is>
      </c>
      <c r="D538" s="46" t="inlineStr">
        <is>
          <r>
            <t xml:space="preserve">10</t>
          </r>
        </is>
      </c>
      <c r="E538" s="59" t="inlineStr">
        <is>
          <r>
            <t xml:space="preserve">140</t>
          </r>
        </is>
      </c>
      <c r="F538" s="60" t="inlineStr">
        <is>
          <r>
            <t xml:space="preserve">270.208. 10. 140</t>
          </r>
        </is>
      </c>
      <c r="G538" s="61" t="inlineStr"/>
      <c r="H538" s="61" t="inlineStr"/>
      <c r="I538" s="62" t="inlineStr">
        <is>
          <r>
            <t xml:space="preserve">Nominal Pipe Diameter: DN 125 - 200 mm - Surcharge for fittings (on top of rates above)</t>
          </r>
        </is>
      </c>
      <c r="J538" s="63" t="n">
        <v>8.2</v>
      </c>
      <c r="K538" s="61" t="inlineStr">
        <is>
          <r>
            <t xml:space="preserve">m2</t>
          </r>
        </is>
      </c>
      <c r="L538" s="83" t="n"/>
      <c r="M538" s="83" t="n"/>
      <c r="N538" s="83" t="n"/>
      <c r="O538" s="84" t="n">
        <v>0.0</v>
      </c>
      <c r="P538" s="66" t="inlineStr">
        <f>INDIRECT(ADDRESS(ROW(),COLUMN()-6))*INDIRECT(ADDRESS(ROW(),COLUMN()-1))</f>
      </c>
    </row>
    <row r="539" customHeight="1" ht="15">
      <c r="A539" s="58" t="n">
        <v>4.0</v>
      </c>
      <c r="B539" s="47" t="inlineStr">
        <is>
          <r>
            <t xml:space="preserve">270</t>
          </r>
        </is>
      </c>
      <c r="C539" s="48" t="inlineStr">
        <is>
          <r>
            <t xml:space="preserve">208</t>
          </r>
        </is>
      </c>
      <c r="D539" s="46" t="inlineStr">
        <is>
          <r>
            <t xml:space="preserve">10</t>
          </r>
        </is>
      </c>
      <c r="E539" s="59" t="inlineStr">
        <is>
          <r>
            <t xml:space="preserve">150</t>
          </r>
        </is>
      </c>
      <c r="F539" s="60" t="inlineStr">
        <is>
          <r>
            <t xml:space="preserve">270.208. 10. 150</t>
          </r>
        </is>
      </c>
      <c r="G539" s="61" t="inlineStr"/>
      <c r="H539" s="61" t="inlineStr"/>
      <c r="I539" s="62" t="inlineStr">
        <is>
          <r>
            <t xml:space="preserve">Nominal Pipe Diameter: DN 125 - 200 mm - Surcharge for flanges and supports (on top of rates above)</t>
          </r>
        </is>
      </c>
      <c r="J539" s="63" t="n">
        <v>4.1</v>
      </c>
      <c r="K539" s="61" t="inlineStr">
        <is>
          <r>
            <t xml:space="preserve">m2</t>
          </r>
        </is>
      </c>
      <c r="L539" s="83" t="n"/>
      <c r="M539" s="83" t="n"/>
      <c r="N539" s="83" t="n"/>
      <c r="O539" s="84" t="n">
        <v>0.0</v>
      </c>
      <c r="P539" s="66" t="inlineStr">
        <f>INDIRECT(ADDRESS(ROW(),COLUMN()-6))*INDIRECT(ADDRESS(ROW(),COLUMN()-1))</f>
      </c>
    </row>
    <row r="540" customHeight="1" ht="15">
      <c r="A540" s="58" t="n">
        <v>4.0</v>
      </c>
      <c r="B540" s="47" t="inlineStr">
        <is>
          <r>
            <t xml:space="preserve">270</t>
          </r>
        </is>
      </c>
      <c r="C540" s="48" t="inlineStr">
        <is>
          <r>
            <t xml:space="preserve">208</t>
          </r>
        </is>
      </c>
      <c r="D540" s="46" t="inlineStr">
        <is>
          <r>
            <t xml:space="preserve">10</t>
          </r>
        </is>
      </c>
      <c r="E540" s="59" t="inlineStr">
        <is>
          <r>
            <t xml:space="preserve">160</t>
          </r>
        </is>
      </c>
      <c r="F540" s="60" t="inlineStr">
        <is>
          <r>
            <t xml:space="preserve">270.208. 10. 160</t>
          </r>
        </is>
      </c>
      <c r="G540" s="61" t="inlineStr"/>
      <c r="H540" s="61" t="inlineStr"/>
      <c r="I540" s="62" t="inlineStr">
        <is>
          <r>
            <t xml:space="preserve">Nominal Pipe Diameter: DN 250 - 300 mm - 1 Layer</t>
          </r>
        </is>
      </c>
      <c r="J540" s="63" t="n">
        <v>149.61</v>
      </c>
      <c r="K540" s="61" t="inlineStr">
        <is>
          <r>
            <t xml:space="preserve">m2</t>
          </r>
        </is>
      </c>
      <c r="L540" s="83" t="n"/>
      <c r="M540" s="83" t="n"/>
      <c r="N540" s="83" t="n"/>
      <c r="O540" s="84" t="n">
        <v>0.0</v>
      </c>
      <c r="P540" s="66" t="inlineStr">
        <f>INDIRECT(ADDRESS(ROW(),COLUMN()-6))*INDIRECT(ADDRESS(ROW(),COLUMN()-1))</f>
      </c>
    </row>
    <row r="541" customHeight="1" ht="15">
      <c r="A541" s="58" t="n">
        <v>4.0</v>
      </c>
      <c r="B541" s="47" t="inlineStr">
        <is>
          <r>
            <t xml:space="preserve">270</t>
          </r>
        </is>
      </c>
      <c r="C541" s="48" t="inlineStr">
        <is>
          <r>
            <t xml:space="preserve">208</t>
          </r>
        </is>
      </c>
      <c r="D541" s="46" t="inlineStr">
        <is>
          <r>
            <t xml:space="preserve">10</t>
          </r>
        </is>
      </c>
      <c r="E541" s="59" t="inlineStr">
        <is>
          <r>
            <t xml:space="preserve">190</t>
          </r>
        </is>
      </c>
      <c r="F541" s="60" t="inlineStr">
        <is>
          <r>
            <t xml:space="preserve">270.208. 10. 190</t>
          </r>
        </is>
      </c>
      <c r="G541" s="61" t="inlineStr"/>
      <c r="H541" s="61" t="inlineStr"/>
      <c r="I541" s="62" t="inlineStr">
        <is>
          <r>
            <t xml:space="preserve">Nominal Pipe Diameter: DN 250 - 300 mm - Surcharge for fittings (on top of rates above)</t>
          </r>
        </is>
      </c>
      <c r="J541" s="63" t="n">
        <v>14.96</v>
      </c>
      <c r="K541" s="61" t="inlineStr">
        <is>
          <r>
            <t xml:space="preserve">m2</t>
          </r>
        </is>
      </c>
      <c r="L541" s="83" t="n"/>
      <c r="M541" s="83" t="n"/>
      <c r="N541" s="83" t="n"/>
      <c r="O541" s="84" t="n">
        <v>0.0</v>
      </c>
      <c r="P541" s="66" t="inlineStr">
        <f>INDIRECT(ADDRESS(ROW(),COLUMN()-6))*INDIRECT(ADDRESS(ROW(),COLUMN()-1))</f>
      </c>
    </row>
    <row r="542" customHeight="1" ht="15">
      <c r="A542" s="58" t="n">
        <v>4.0</v>
      </c>
      <c r="B542" s="47" t="inlineStr">
        <is>
          <r>
            <t xml:space="preserve">270</t>
          </r>
        </is>
      </c>
      <c r="C542" s="48" t="inlineStr">
        <is>
          <r>
            <t xml:space="preserve">208</t>
          </r>
        </is>
      </c>
      <c r="D542" s="46" t="inlineStr">
        <is>
          <r>
            <t xml:space="preserve">10</t>
          </r>
        </is>
      </c>
      <c r="E542" s="59" t="inlineStr">
        <is>
          <r>
            <t xml:space="preserve">200</t>
          </r>
        </is>
      </c>
      <c r="F542" s="60" t="inlineStr">
        <is>
          <r>
            <t xml:space="preserve">270.208. 10. 200</t>
          </r>
        </is>
      </c>
      <c r="G542" s="61" t="inlineStr"/>
      <c r="H542" s="61" t="inlineStr"/>
      <c r="I542" s="62" t="inlineStr">
        <is>
          <r>
            <t xml:space="preserve">Nominal Pipe Diameter: DN 250 - 300 mm - Surcharge for flanges and supports (on top of rates above)</t>
          </r>
        </is>
      </c>
      <c r="J542" s="63" t="n">
        <v>7.48</v>
      </c>
      <c r="K542" s="61" t="inlineStr">
        <is>
          <r>
            <t xml:space="preserve">m2</t>
          </r>
        </is>
      </c>
      <c r="L542" s="83" t="n"/>
      <c r="M542" s="83" t="n"/>
      <c r="N542" s="83" t="n"/>
      <c r="O542" s="84" t="n">
        <v>0.0</v>
      </c>
      <c r="P542" s="66" t="inlineStr">
        <f>INDIRECT(ADDRESS(ROW(),COLUMN()-6))*INDIRECT(ADDRESS(ROW(),COLUMN()-1))</f>
      </c>
    </row>
    <row r="543" customHeight="1" ht="15">
      <c r="A543" s="58" t="n">
        <v>4.0</v>
      </c>
      <c r="B543" s="47" t="inlineStr">
        <is>
          <r>
            <t xml:space="preserve">270</t>
          </r>
        </is>
      </c>
      <c r="C543" s="48" t="inlineStr">
        <is>
          <r>
            <t xml:space="preserve">208</t>
          </r>
        </is>
      </c>
      <c r="D543" s="46" t="inlineStr">
        <is>
          <r>
            <t xml:space="preserve">10</t>
          </r>
        </is>
      </c>
      <c r="E543" s="59" t="inlineStr">
        <is>
          <r>
            <t xml:space="preserve">210</t>
          </r>
        </is>
      </c>
      <c r="F543" s="60" t="inlineStr">
        <is>
          <r>
            <t xml:space="preserve">270.208. 10. 210</t>
          </r>
        </is>
      </c>
      <c r="G543" s="61" t="inlineStr"/>
      <c r="H543" s="61" t="inlineStr"/>
      <c r="I543" s="62" t="inlineStr">
        <is>
          <r>
            <t xml:space="preserve">Nominal Pipe Diameter: DN 350 - 700 mm - 1 Layer</t>
          </r>
        </is>
      </c>
      <c r="J543" s="63" t="n">
        <v>195.22</v>
      </c>
      <c r="K543" s="61" t="inlineStr">
        <is>
          <r>
            <t xml:space="preserve">m2</t>
          </r>
        </is>
      </c>
      <c r="L543" s="83" t="n"/>
      <c r="M543" s="83" t="n"/>
      <c r="N543" s="83" t="n"/>
      <c r="O543" s="84" t="n">
        <v>0.0</v>
      </c>
      <c r="P543" s="66" t="inlineStr">
        <f>INDIRECT(ADDRESS(ROW(),COLUMN()-6))*INDIRECT(ADDRESS(ROW(),COLUMN()-1))</f>
      </c>
    </row>
    <row r="544" customHeight="1" ht="15">
      <c r="A544" s="58" t="n">
        <v>4.0</v>
      </c>
      <c r="B544" s="47" t="inlineStr">
        <is>
          <r>
            <t xml:space="preserve">270</t>
          </r>
        </is>
      </c>
      <c r="C544" s="48" t="inlineStr">
        <is>
          <r>
            <t xml:space="preserve">208</t>
          </r>
        </is>
      </c>
      <c r="D544" s="46" t="inlineStr">
        <is>
          <r>
            <t xml:space="preserve">10</t>
          </r>
        </is>
      </c>
      <c r="E544" s="59" t="inlineStr">
        <is>
          <r>
            <t xml:space="preserve">240</t>
          </r>
        </is>
      </c>
      <c r="F544" s="60" t="inlineStr">
        <is>
          <r>
            <t xml:space="preserve">270.208. 10. 240</t>
          </r>
        </is>
      </c>
      <c r="G544" s="61" t="inlineStr"/>
      <c r="H544" s="61" t="inlineStr"/>
      <c r="I544" s="62" t="inlineStr">
        <is>
          <r>
            <t xml:space="preserve">Nominal Pipe Diameter: DN 350 - 700 mm - Surcharge for fittings (on top of rates above)</t>
          </r>
        </is>
      </c>
      <c r="J544" s="63" t="n">
        <v>19.52</v>
      </c>
      <c r="K544" s="61" t="inlineStr">
        <is>
          <r>
            <t xml:space="preserve">m2</t>
          </r>
        </is>
      </c>
      <c r="L544" s="83" t="n"/>
      <c r="M544" s="83" t="n"/>
      <c r="N544" s="83" t="n"/>
      <c r="O544" s="84" t="n">
        <v>0.0</v>
      </c>
      <c r="P544" s="66" t="inlineStr">
        <f>INDIRECT(ADDRESS(ROW(),COLUMN()-6))*INDIRECT(ADDRESS(ROW(),COLUMN()-1))</f>
      </c>
    </row>
    <row r="545" customHeight="1" ht="15">
      <c r="A545" s="58" t="n">
        <v>4.0</v>
      </c>
      <c r="B545" s="47" t="inlineStr">
        <is>
          <r>
            <t xml:space="preserve">270</t>
          </r>
        </is>
      </c>
      <c r="C545" s="48" t="inlineStr">
        <is>
          <r>
            <t xml:space="preserve">208</t>
          </r>
        </is>
      </c>
      <c r="D545" s="46" t="inlineStr">
        <is>
          <r>
            <t xml:space="preserve">10</t>
          </r>
        </is>
      </c>
      <c r="E545" s="59" t="inlineStr">
        <is>
          <r>
            <t xml:space="preserve">250</t>
          </r>
        </is>
      </c>
      <c r="F545" s="60" t="inlineStr">
        <is>
          <r>
            <t xml:space="preserve">270.208. 10. 250</t>
          </r>
        </is>
      </c>
      <c r="G545" s="61" t="inlineStr"/>
      <c r="H545" s="61" t="inlineStr"/>
      <c r="I545" s="62" t="inlineStr">
        <is>
          <r>
            <t xml:space="preserve">Nominal Pipe Diameter: DN 350 - 700 mm - Surcharge for flanges and supports (on top of rates above)</t>
          </r>
        </is>
      </c>
      <c r="J545" s="63" t="n">
        <v>9.76</v>
      </c>
      <c r="K545" s="61" t="inlineStr">
        <is>
          <r>
            <t xml:space="preserve">m2</t>
          </r>
        </is>
      </c>
      <c r="L545" s="83" t="n"/>
      <c r="M545" s="83" t="n"/>
      <c r="N545" s="83" t="n"/>
      <c r="O545" s="84" t="n">
        <v>0.0</v>
      </c>
      <c r="P545" s="66" t="inlineStr">
        <f>INDIRECT(ADDRESS(ROW(),COLUMN()-6))*INDIRECT(ADDRESS(ROW(),COLUMN()-1))</f>
      </c>
    </row>
    <row r="546" customHeight="1" ht="15">
      <c r="A546" s="46" t="n">
        <v>3.0</v>
      </c>
      <c r="B546" s="47" t="inlineStr">
        <is>
          <r>
            <t xml:space="preserve">270</t>
          </r>
        </is>
      </c>
      <c r="C546" s="48" t="inlineStr">
        <is>
          <r>
            <t xml:space="preserve">208</t>
          </r>
        </is>
      </c>
      <c r="D546" s="46" t="inlineStr">
        <is>
          <r>
            <t xml:space="preserve">20</t>
          </r>
        </is>
      </c>
      <c r="E546" s="49" t="inlineStr"/>
      <c r="F546" s="50" t="inlineStr">
        <is>
          <r>
            <t xml:space="preserve">270.208. 20</t>
          </r>
        </is>
      </c>
      <c r="G546" s="51" t="inlineStr"/>
      <c r="H546" s="52" t="inlineStr"/>
      <c r="I546" s="53" t="inlineStr">
        <is>
          <r>
            <t xml:space="preserve">Insulation Systems OC, OK - Valves</t>
          </r>
        </is>
      </c>
      <c r="J546" s="54" t="inlineStr"/>
      <c r="K546" s="54" t="inlineStr"/>
      <c r="L546" s="55" t="inlineStr"/>
      <c r="M546" s="55" t="inlineStr"/>
      <c r="N546" s="55" t="inlineStr"/>
      <c r="O546" s="56" t="inlineStr"/>
      <c r="P546" s="57" t="inlineStr">
        <f>SUM(SUMIFS(P:P,A:A,4,B:B,INDIRECT(ADDRESS(ROW(),2)),C:C,INDIRECT(ADDRESS(ROW(),3)),D:D,INDIRECT(ADDRESS(ROW(),4)),G:G,{"","=Ow"}))</f>
      </c>
    </row>
    <row r="547" customHeight="1" ht="15">
      <c r="A547" s="58" t="n">
        <v>4.0</v>
      </c>
      <c r="B547" s="47" t="inlineStr">
        <is>
          <r>
            <t xml:space="preserve">270</t>
          </r>
        </is>
      </c>
      <c r="C547" s="48" t="inlineStr">
        <is>
          <r>
            <t xml:space="preserve">208</t>
          </r>
        </is>
      </c>
      <c r="D547" s="46" t="inlineStr">
        <is>
          <r>
            <t xml:space="preserve">20</t>
          </r>
        </is>
      </c>
      <c r="E547" s="59" t="inlineStr">
        <is>
          <r>
            <t xml:space="preserve">20</t>
          </r>
        </is>
      </c>
      <c r="F547" s="60" t="inlineStr">
        <is>
          <r>
            <t xml:space="preserve">270.208. 20.  20</t>
          </r>
        </is>
      </c>
      <c r="G547" s="61" t="inlineStr"/>
      <c r="H547" s="61" t="inlineStr"/>
      <c r="I547" s="62" t="inlineStr">
        <is>
          <r>
            <t xml:space="preserve">Nominal Pipe Diameter: DN 0 - 50 mm - Insulation Thickness : &gt; 50-120 mm</t>
          </r>
        </is>
      </c>
      <c r="J547" s="63" t="n">
        <v>6.0</v>
      </c>
      <c r="K547" s="61" t="inlineStr">
        <is>
          <r>
            <t xml:space="preserve">PC</t>
          </r>
        </is>
      </c>
      <c r="L547" s="83" t="n"/>
      <c r="M547" s="83" t="n"/>
      <c r="N547" s="83" t="n"/>
      <c r="O547" s="84" t="n">
        <v>0.0</v>
      </c>
      <c r="P547" s="66" t="inlineStr">
        <f>INDIRECT(ADDRESS(ROW(),COLUMN()-6))*INDIRECT(ADDRESS(ROW(),COLUMN()-1))</f>
      </c>
    </row>
    <row r="548" customHeight="1" ht="15">
      <c r="A548" s="58" t="n">
        <v>4.0</v>
      </c>
      <c r="B548" s="47" t="inlineStr">
        <is>
          <r>
            <t xml:space="preserve">270</t>
          </r>
        </is>
      </c>
      <c r="C548" s="48" t="inlineStr">
        <is>
          <r>
            <t xml:space="preserve">208</t>
          </r>
        </is>
      </c>
      <c r="D548" s="46" t="inlineStr">
        <is>
          <r>
            <t xml:space="preserve">20</t>
          </r>
        </is>
      </c>
      <c r="E548" s="59" t="inlineStr">
        <is>
          <r>
            <t xml:space="preserve">90</t>
          </r>
        </is>
      </c>
      <c r="F548" s="60" t="inlineStr">
        <is>
          <r>
            <t xml:space="preserve">270.208. 20.  90</t>
          </r>
        </is>
      </c>
      <c r="G548" s="61" t="inlineStr"/>
      <c r="H548" s="61" t="inlineStr"/>
      <c r="I548" s="62" t="inlineStr">
        <is>
          <r>
            <t xml:space="preserve">Nominal Pipe Diameter: DN 65 - 100 mm - Insulation Thickness : &gt; 50-120 mm</t>
          </r>
        </is>
      </c>
      <c r="J548" s="63" t="n">
        <v>1.0</v>
      </c>
      <c r="K548" s="61" t="inlineStr">
        <is>
          <r>
            <t xml:space="preserve">PC</t>
          </r>
        </is>
      </c>
      <c r="L548" s="83" t="n"/>
      <c r="M548" s="83" t="n"/>
      <c r="N548" s="83" t="n"/>
      <c r="O548" s="84" t="n">
        <v>0.0</v>
      </c>
      <c r="P548" s="66" t="inlineStr">
        <f>INDIRECT(ADDRESS(ROW(),COLUMN()-6))*INDIRECT(ADDRESS(ROW(),COLUMN()-1))</f>
      </c>
    </row>
    <row r="549" customHeight="1" ht="15">
      <c r="A549" s="58" t="n">
        <v>4.0</v>
      </c>
      <c r="B549" s="47" t="inlineStr">
        <is>
          <r>
            <t xml:space="preserve">270</t>
          </r>
        </is>
      </c>
      <c r="C549" s="48" t="inlineStr">
        <is>
          <r>
            <t xml:space="preserve">208</t>
          </r>
        </is>
      </c>
      <c r="D549" s="46" t="inlineStr">
        <is>
          <r>
            <t xml:space="preserve">20</t>
          </r>
        </is>
      </c>
      <c r="E549" s="59" t="inlineStr">
        <is>
          <r>
            <t xml:space="preserve">160</t>
          </r>
        </is>
      </c>
      <c r="F549" s="60" t="inlineStr">
        <is>
          <r>
            <t xml:space="preserve">270.208. 20. 160</t>
          </r>
        </is>
      </c>
      <c r="G549" s="61" t="inlineStr"/>
      <c r="H549" s="61" t="inlineStr"/>
      <c r="I549" s="62" t="inlineStr">
        <is>
          <r>
            <t xml:space="preserve">Nominal Pipe Diameter: DN 125 - 200 mm - Insulation Thickness : &gt; 50-120 mm</t>
          </r>
        </is>
      </c>
      <c r="J549" s="63" t="n">
        <v>4.0</v>
      </c>
      <c r="K549" s="61" t="inlineStr">
        <is>
          <r>
            <t xml:space="preserve">PC</t>
          </r>
        </is>
      </c>
      <c r="L549" s="83" t="n"/>
      <c r="M549" s="83" t="n"/>
      <c r="N549" s="83" t="n"/>
      <c r="O549" s="84" t="n">
        <v>0.0</v>
      </c>
      <c r="P549" s="66" t="inlineStr">
        <f>INDIRECT(ADDRESS(ROW(),COLUMN()-6))*INDIRECT(ADDRESS(ROW(),COLUMN()-1))</f>
      </c>
    </row>
    <row r="550" customHeight="1" ht="15">
      <c r="A550" s="58" t="n">
        <v>4.0</v>
      </c>
      <c r="B550" s="47" t="inlineStr">
        <is>
          <r>
            <t xml:space="preserve">270</t>
          </r>
        </is>
      </c>
      <c r="C550" s="48" t="inlineStr">
        <is>
          <r>
            <t xml:space="preserve">208</t>
          </r>
        </is>
      </c>
      <c r="D550" s="46" t="inlineStr">
        <is>
          <r>
            <t xml:space="preserve">20</t>
          </r>
        </is>
      </c>
      <c r="E550" s="59" t="inlineStr">
        <is>
          <r>
            <t xml:space="preserve">230</t>
          </r>
        </is>
      </c>
      <c r="F550" s="60" t="inlineStr">
        <is>
          <r>
            <t xml:space="preserve">270.208. 20. 230</t>
          </r>
        </is>
      </c>
      <c r="G550" s="61" t="inlineStr"/>
      <c r="H550" s="61" t="inlineStr"/>
      <c r="I550" s="62" t="inlineStr">
        <is>
          <r>
            <t xml:space="preserve">Nominal Pipe Diameter: DN 250 - 300 mm - Insulation Thickness : &gt; 50-120 mm</t>
          </r>
        </is>
      </c>
      <c r="J550" s="63" t="n">
        <v>2.0</v>
      </c>
      <c r="K550" s="61" t="inlineStr">
        <is>
          <r>
            <t xml:space="preserve">PC</t>
          </r>
        </is>
      </c>
      <c r="L550" s="83" t="n"/>
      <c r="M550" s="83" t="n"/>
      <c r="N550" s="83" t="n"/>
      <c r="O550" s="84" t="n">
        <v>0.0</v>
      </c>
      <c r="P550" s="66" t="inlineStr">
        <f>INDIRECT(ADDRESS(ROW(),COLUMN()-6))*INDIRECT(ADDRESS(ROW(),COLUMN()-1))</f>
      </c>
    </row>
    <row r="551" customHeight="1" ht="15">
      <c r="A551" s="58" t="n">
        <v>4.0</v>
      </c>
      <c r="B551" s="47" t="inlineStr">
        <is>
          <r>
            <t xml:space="preserve">270</t>
          </r>
        </is>
      </c>
      <c r="C551" s="48" t="inlineStr">
        <is>
          <r>
            <t xml:space="preserve">208</t>
          </r>
        </is>
      </c>
      <c r="D551" s="46" t="inlineStr">
        <is>
          <r>
            <t xml:space="preserve">20</t>
          </r>
        </is>
      </c>
      <c r="E551" s="59" t="inlineStr">
        <is>
          <r>
            <t xml:space="preserve">300</t>
          </r>
        </is>
      </c>
      <c r="F551" s="60" t="inlineStr">
        <is>
          <r>
            <t xml:space="preserve">270.208. 20. 300</t>
          </r>
        </is>
      </c>
      <c r="G551" s="61" t="inlineStr"/>
      <c r="H551" s="61" t="inlineStr"/>
      <c r="I551" s="62" t="inlineStr">
        <is>
          <r>
            <t xml:space="preserve">Nominal Pipe Diameter: DN 350 - 700 mm - Insulation Thickness : &gt; 50-120 mm</t>
          </r>
        </is>
      </c>
      <c r="J551" s="63" t="n">
        <v>3.0</v>
      </c>
      <c r="K551" s="61" t="inlineStr">
        <is>
          <r>
            <t xml:space="preserve">PC</t>
          </r>
        </is>
      </c>
      <c r="L551" s="83" t="n"/>
      <c r="M551" s="83" t="n"/>
      <c r="N551" s="83" t="n"/>
      <c r="O551" s="84" t="n">
        <v>0.0</v>
      </c>
      <c r="P551" s="66" t="inlineStr">
        <f>INDIRECT(ADDRESS(ROW(),COLUMN()-6))*INDIRECT(ADDRESS(ROW(),COLUMN()-1))</f>
      </c>
    </row>
    <row r="552" customHeight="1" ht="15">
      <c r="A552" s="34" t="n">
        <v>2.0</v>
      </c>
      <c r="B552" s="35" t="inlineStr">
        <is>
          <r>
            <t xml:space="preserve">270</t>
          </r>
        </is>
      </c>
      <c r="C552" s="36" t="inlineStr">
        <is>
          <r>
            <t xml:space="preserve">301</t>
          </r>
        </is>
      </c>
      <c r="D552" s="36" t="inlineStr"/>
      <c r="E552" s="37" t="inlineStr"/>
      <c r="F552" s="38" t="inlineStr">
        <is>
          <r>
            <t xml:space="preserve">270.301</t>
          </r>
        </is>
      </c>
      <c r="G552" s="39" t="inlineStr"/>
      <c r="H552" s="40" t="inlineStr"/>
      <c r="I552" s="41" t="inlineStr">
        <is>
          <r>
            <t xml:space="preserve">Heat-/Alternating temperature insulation for molecular sieve system WM - Labor and Equipment</t>
          </r>
        </is>
      </c>
      <c r="J552" s="42" t="inlineStr"/>
      <c r="K552" s="42" t="inlineStr"/>
      <c r="L552" s="43" t="inlineStr"/>
      <c r="M552" s="43" t="inlineStr"/>
      <c r="N552" s="43" t="inlineStr"/>
      <c r="O552" s="44" t="inlineStr"/>
      <c r="P552" s="45" t="inlineStr">
        <f>SUM(SUMIFS(P:P,A:A,4,B:B,INDIRECT(ADDRESS(ROW(),2)),C:C,INDIRECT(ADDRESS(ROW(),3)),G:G,{"","=Ow"}))</f>
      </c>
    </row>
    <row r="553" customHeight="1" ht="15">
      <c r="A553" s="46" t="n">
        <v>3.0</v>
      </c>
      <c r="B553" s="47" t="inlineStr">
        <is>
          <r>
            <t xml:space="preserve">270</t>
          </r>
        </is>
      </c>
      <c r="C553" s="48" t="inlineStr">
        <is>
          <r>
            <t xml:space="preserve">301</t>
          </r>
        </is>
      </c>
      <c r="D553" s="46" t="inlineStr">
        <is>
          <r>
            <t xml:space="preserve">10</t>
          </r>
        </is>
      </c>
      <c r="E553" s="49" t="inlineStr"/>
      <c r="F553" s="50" t="inlineStr">
        <is>
          <r>
            <t xml:space="preserve">270.301. 10</t>
          </r>
        </is>
      </c>
      <c r="G553" s="51" t="inlineStr"/>
      <c r="H553" s="52" t="inlineStr"/>
      <c r="I553" s="53" t="inlineStr">
        <is>
          <r>
            <t xml:space="preserve">Insulation System WM - Straight Pipes, Fittings, Flanges and Supports</t>
          </r>
        </is>
      </c>
      <c r="J553" s="54" t="inlineStr"/>
      <c r="K553" s="54" t="inlineStr"/>
      <c r="L553" s="55" t="inlineStr"/>
      <c r="M553" s="55" t="inlineStr"/>
      <c r="N553" s="55" t="inlineStr"/>
      <c r="O553" s="56" t="inlineStr"/>
      <c r="P553" s="57" t="inlineStr">
        <f>SUM(SUMIFS(P:P,A:A,4,B:B,INDIRECT(ADDRESS(ROW(),2)),C:C,INDIRECT(ADDRESS(ROW(),3)),D:D,INDIRECT(ADDRESS(ROW(),4)),G:G,{"","=Ow"}))</f>
      </c>
    </row>
    <row r="554" customHeight="1" ht="15">
      <c r="A554" s="58" t="n">
        <v>4.0</v>
      </c>
      <c r="B554" s="47" t="inlineStr">
        <is>
          <r>
            <t xml:space="preserve">270</t>
          </r>
        </is>
      </c>
      <c r="C554" s="48" t="inlineStr">
        <is>
          <r>
            <t xml:space="preserve">301</t>
          </r>
        </is>
      </c>
      <c r="D554" s="46" t="inlineStr">
        <is>
          <r>
            <t xml:space="preserve">10</t>
          </r>
        </is>
      </c>
      <c r="E554" s="59" t="inlineStr">
        <is>
          <r>
            <t xml:space="preserve">260</t>
          </r>
        </is>
      </c>
      <c r="F554" s="60" t="inlineStr">
        <is>
          <r>
            <t xml:space="preserve">270.301. 10. 260</t>
          </r>
        </is>
      </c>
      <c r="G554" s="61" t="inlineStr"/>
      <c r="H554" s="61" t="inlineStr">
        <is>
          <r>
            <t xml:space="preserve">Yes</t>
          </r>
        </is>
      </c>
      <c r="I554" s="62" t="inlineStr">
        <is>
          <r>
            <t xml:space="preserve">Nominal Pipe Diameter: DN 750 - 950 mm - 1 Layer</t>
          </r>
        </is>
      </c>
      <c r="J554" s="63" t="n">
        <v>331.21</v>
      </c>
      <c r="K554" s="61" t="inlineStr">
        <is>
          <r>
            <t xml:space="preserve">m2</t>
          </r>
        </is>
      </c>
      <c r="L554" s="64" t="n">
        <v>0.0</v>
      </c>
      <c r="M554" s="64" t="n">
        <v>0.0</v>
      </c>
      <c r="N554" s="64" t="n">
        <v>0.0</v>
      </c>
      <c r="O554" s="65" t="n">
        <f>SUM(INDIRECT(ADDRESS(ROW(), COLUMN()-1)),INDIRECT(ADDRESS(ROW(), COLUMN()-2)),INDIRECT(ADDRESS(ROW(), COLUMN()-3)))</f>
        <v>0.0</v>
      </c>
      <c r="P554" s="66" t="inlineStr">
        <f>INDIRECT(ADDRESS(ROW(),COLUMN()-6))*INDIRECT(ADDRESS(ROW(),COLUMN()-1))</f>
      </c>
    </row>
    <row r="555" customHeight="1" ht="15">
      <c r="A555" s="58" t="n">
        <v>4.0</v>
      </c>
      <c r="B555" s="47" t="inlineStr">
        <is>
          <r>
            <t xml:space="preserve">270</t>
          </r>
        </is>
      </c>
      <c r="C555" s="48" t="inlineStr">
        <is>
          <r>
            <t xml:space="preserve">301</t>
          </r>
        </is>
      </c>
      <c r="D555" s="46" t="inlineStr">
        <is>
          <r>
            <t xml:space="preserve">10</t>
          </r>
        </is>
      </c>
      <c r="E555" s="59" t="inlineStr">
        <is>
          <r>
            <t xml:space="preserve">290</t>
          </r>
        </is>
      </c>
      <c r="F555" s="60" t="inlineStr">
        <is>
          <r>
            <t xml:space="preserve">270.301. 10. 290</t>
          </r>
        </is>
      </c>
      <c r="G555" s="61" t="inlineStr"/>
      <c r="H555" s="61" t="inlineStr">
        <is>
          <r>
            <t xml:space="preserve">Yes</t>
          </r>
        </is>
      </c>
      <c r="I555" s="62" t="inlineStr">
        <is>
          <r>
            <t xml:space="preserve">Nominal Pipe Diameter: DN 750 - 950 mm - Surcharge for fittings (on top of rates above)</t>
          </r>
        </is>
      </c>
      <c r="J555" s="63" t="n">
        <v>33.12</v>
      </c>
      <c r="K555" s="61" t="inlineStr">
        <is>
          <r>
            <t xml:space="preserve">m2</t>
          </r>
        </is>
      </c>
      <c r="L555" s="64" t="n">
        <v>0.0</v>
      </c>
      <c r="M555" s="64" t="n">
        <v>0.0</v>
      </c>
      <c r="N555" s="64" t="n">
        <v>0.0</v>
      </c>
      <c r="O555" s="65" t="n">
        <f>SUM(INDIRECT(ADDRESS(ROW(), COLUMN()-1)),INDIRECT(ADDRESS(ROW(), COLUMN()-2)),INDIRECT(ADDRESS(ROW(), COLUMN()-3)))</f>
        <v>0.0</v>
      </c>
      <c r="P555" s="66" t="inlineStr">
        <f>INDIRECT(ADDRESS(ROW(),COLUMN()-6))*INDIRECT(ADDRESS(ROW(),COLUMN()-1))</f>
      </c>
    </row>
    <row r="556" customHeight="1" ht="15">
      <c r="A556" s="58" t="n">
        <v>4.0</v>
      </c>
      <c r="B556" s="47" t="inlineStr">
        <is>
          <r>
            <t xml:space="preserve">270</t>
          </r>
        </is>
      </c>
      <c r="C556" s="48" t="inlineStr">
        <is>
          <r>
            <t xml:space="preserve">301</t>
          </r>
        </is>
      </c>
      <c r="D556" s="46" t="inlineStr">
        <is>
          <r>
            <t xml:space="preserve">10</t>
          </r>
        </is>
      </c>
      <c r="E556" s="59" t="inlineStr">
        <is>
          <r>
            <t xml:space="preserve">300</t>
          </r>
        </is>
      </c>
      <c r="F556" s="60" t="inlineStr">
        <is>
          <r>
            <t xml:space="preserve">270.301. 10. 300</t>
          </r>
        </is>
      </c>
      <c r="G556" s="61" t="inlineStr"/>
      <c r="H556" s="61" t="inlineStr">
        <is>
          <r>
            <t xml:space="preserve">Yes</t>
          </r>
        </is>
      </c>
      <c r="I556" s="62" t="inlineStr">
        <is>
          <r>
            <t xml:space="preserve">Nominal Pipe Diameter: DN 750 - 950 mm - Surcharge for flanges and supports (on top of rates above)</t>
          </r>
        </is>
      </c>
      <c r="J556" s="63" t="n">
        <v>16.56</v>
      </c>
      <c r="K556" s="61" t="inlineStr">
        <is>
          <r>
            <t xml:space="preserve">m2</t>
          </r>
        </is>
      </c>
      <c r="L556" s="64" t="n">
        <v>0.0</v>
      </c>
      <c r="M556" s="64" t="n">
        <v>0.0</v>
      </c>
      <c r="N556" s="64" t="n">
        <v>0.0</v>
      </c>
      <c r="O556" s="65" t="n">
        <f>SUM(INDIRECT(ADDRESS(ROW(), COLUMN()-1)),INDIRECT(ADDRESS(ROW(), COLUMN()-2)),INDIRECT(ADDRESS(ROW(), COLUMN()-3)))</f>
        <v>0.0</v>
      </c>
      <c r="P556" s="66" t="inlineStr">
        <f>INDIRECT(ADDRESS(ROW(),COLUMN()-6))*INDIRECT(ADDRESS(ROW(),COLUMN()-1))</f>
      </c>
    </row>
    <row r="557" customHeight="1" ht="15">
      <c r="A557" s="46" t="n">
        <v>3.0</v>
      </c>
      <c r="B557" s="47" t="inlineStr">
        <is>
          <r>
            <t xml:space="preserve">270</t>
          </r>
        </is>
      </c>
      <c r="C557" s="48" t="inlineStr">
        <is>
          <r>
            <t xml:space="preserve">301</t>
          </r>
        </is>
      </c>
      <c r="D557" s="46" t="inlineStr">
        <is>
          <r>
            <t xml:space="preserve">20</t>
          </r>
        </is>
      </c>
      <c r="E557" s="49" t="inlineStr"/>
      <c r="F557" s="50" t="inlineStr">
        <is>
          <r>
            <t xml:space="preserve">270.301. 20</t>
          </r>
        </is>
      </c>
      <c r="G557" s="51" t="inlineStr"/>
      <c r="H557" s="52" t="inlineStr"/>
      <c r="I557" s="53" t="inlineStr">
        <is>
          <r>
            <t xml:space="preserve">Insulation System WM - Valves</t>
          </r>
        </is>
      </c>
      <c r="J557" s="54" t="inlineStr"/>
      <c r="K557" s="54" t="inlineStr"/>
      <c r="L557" s="55" t="inlineStr"/>
      <c r="M557" s="55" t="inlineStr"/>
      <c r="N557" s="55" t="inlineStr"/>
      <c r="O557" s="56" t="inlineStr"/>
      <c r="P557" s="57" t="inlineStr">
        <f>SUM(SUMIFS(P:P,A:A,4,B:B,INDIRECT(ADDRESS(ROW(),2)),C:C,INDIRECT(ADDRESS(ROW(),3)),D:D,INDIRECT(ADDRESS(ROW(),4)),G:G,{"","=Ow"}))</f>
      </c>
    </row>
    <row r="558" customHeight="1" ht="15">
      <c r="A558" s="58" t="n">
        <v>4.0</v>
      </c>
      <c r="B558" s="47" t="inlineStr">
        <is>
          <r>
            <t xml:space="preserve">270</t>
          </r>
        </is>
      </c>
      <c r="C558" s="48" t="inlineStr">
        <is>
          <r>
            <t xml:space="preserve">301</t>
          </r>
        </is>
      </c>
      <c r="D558" s="46" t="inlineStr">
        <is>
          <r>
            <t xml:space="preserve">20</t>
          </r>
        </is>
      </c>
      <c r="E558" s="59" t="inlineStr">
        <is>
          <r>
            <t xml:space="preserve">370</t>
          </r>
        </is>
      </c>
      <c r="F558" s="60" t="inlineStr">
        <is>
          <r>
            <t xml:space="preserve">270.301. 20. 370</t>
          </r>
        </is>
      </c>
      <c r="G558" s="61" t="inlineStr"/>
      <c r="H558" s="61" t="inlineStr">
        <is>
          <r>
            <t xml:space="preserve">Yes</t>
          </r>
        </is>
      </c>
      <c r="I558" s="62" t="inlineStr">
        <is>
          <r>
            <t xml:space="preserve">Nominal Pipe Diameter: DN 750 - 950 mm - Insulation Thickness : &gt; 50-120 mm</t>
          </r>
        </is>
      </c>
      <c r="J558" s="63" t="n">
        <v>3.0</v>
      </c>
      <c r="K558" s="61" t="inlineStr">
        <is>
          <r>
            <t xml:space="preserve">PC</t>
          </r>
        </is>
      </c>
      <c r="L558" s="64" t="n">
        <v>0.0</v>
      </c>
      <c r="M558" s="64" t="n">
        <v>0.0</v>
      </c>
      <c r="N558" s="64" t="n">
        <v>0.0</v>
      </c>
      <c r="O558" s="65" t="n">
        <f>SUM(INDIRECT(ADDRESS(ROW(), COLUMN()-1)),INDIRECT(ADDRESS(ROW(), COLUMN()-2)),INDIRECT(ADDRESS(ROW(), COLUMN()-3)))</f>
        <v>0.0</v>
      </c>
      <c r="P558" s="66" t="inlineStr">
        <f>INDIRECT(ADDRESS(ROW(),COLUMN()-6))*INDIRECT(ADDRESS(ROW(),COLUMN()-1))</f>
      </c>
    </row>
    <row r="559" customHeight="1" ht="15">
      <c r="A559" s="34" t="n">
        <v>2.0</v>
      </c>
      <c r="B559" s="35" t="inlineStr">
        <is>
          <r>
            <t xml:space="preserve">270</t>
          </r>
        </is>
      </c>
      <c r="C559" s="36" t="inlineStr">
        <is>
          <r>
            <t xml:space="preserve">302</t>
          </r>
        </is>
      </c>
      <c r="D559" s="36" t="inlineStr"/>
      <c r="E559" s="37" t="inlineStr"/>
      <c r="F559" s="38" t="inlineStr">
        <is>
          <r>
            <t xml:space="preserve">270.302</t>
          </r>
        </is>
      </c>
      <c r="G559" s="39" t="inlineStr"/>
      <c r="H559" s="40" t="inlineStr"/>
      <c r="I559" s="41" t="inlineStr">
        <is>
          <r>
            <t xml:space="preserve">Condensate prevention/Alternating temperature insulation E - Labor and Equipment</t>
          </r>
        </is>
      </c>
      <c r="J559" s="42" t="inlineStr"/>
      <c r="K559" s="42" t="inlineStr"/>
      <c r="L559" s="43" t="inlineStr"/>
      <c r="M559" s="43" t="inlineStr"/>
      <c r="N559" s="43" t="inlineStr"/>
      <c r="O559" s="44" t="inlineStr"/>
      <c r="P559" s="45" t="inlineStr">
        <f>SUM(SUMIFS(P:P,A:A,4,B:B,INDIRECT(ADDRESS(ROW(),2)),C:C,INDIRECT(ADDRESS(ROW(),3)),G:G,{"","=Ow"}))</f>
      </c>
    </row>
    <row r="560" customHeight="1" ht="15">
      <c r="A560" s="46" t="n">
        <v>3.0</v>
      </c>
      <c r="B560" s="47" t="inlineStr">
        <is>
          <r>
            <t xml:space="preserve">270</t>
          </r>
        </is>
      </c>
      <c r="C560" s="48" t="inlineStr">
        <is>
          <r>
            <t xml:space="preserve">302</t>
          </r>
        </is>
      </c>
      <c r="D560" s="46" t="inlineStr">
        <is>
          <r>
            <t xml:space="preserve">10</t>
          </r>
        </is>
      </c>
      <c r="E560" s="49" t="inlineStr"/>
      <c r="F560" s="50" t="inlineStr">
        <is>
          <r>
            <t xml:space="preserve">270.302. 10</t>
          </r>
        </is>
      </c>
      <c r="G560" s="51" t="inlineStr"/>
      <c r="H560" s="52" t="inlineStr"/>
      <c r="I560" s="53" t="inlineStr">
        <is>
          <r>
            <t xml:space="preserve">Insulation System E - Straight Pipes, Fittings, Flanges and Supports</t>
          </r>
        </is>
      </c>
      <c r="J560" s="54" t="inlineStr"/>
      <c r="K560" s="54" t="inlineStr"/>
      <c r="L560" s="55" t="inlineStr"/>
      <c r="M560" s="55" t="inlineStr"/>
      <c r="N560" s="55" t="inlineStr"/>
      <c r="O560" s="56" t="inlineStr"/>
      <c r="P560" s="57" t="inlineStr">
        <f>SUM(SUMIFS(P:P,A:A,4,B:B,INDIRECT(ADDRESS(ROW(),2)),C:C,INDIRECT(ADDRESS(ROW(),3)),D:D,INDIRECT(ADDRESS(ROW(),4)),G:G,{"","=Ow"}))</f>
      </c>
    </row>
    <row r="561" customHeight="1" ht="15">
      <c r="A561" s="58" t="n">
        <v>4.0</v>
      </c>
      <c r="B561" s="47" t="inlineStr">
        <is>
          <r>
            <t xml:space="preserve">270</t>
          </r>
        </is>
      </c>
      <c r="C561" s="48" t="inlineStr">
        <is>
          <r>
            <t xml:space="preserve">302</t>
          </r>
        </is>
      </c>
      <c r="D561" s="46" t="inlineStr">
        <is>
          <r>
            <t xml:space="preserve">10</t>
          </r>
        </is>
      </c>
      <c r="E561" s="59" t="inlineStr">
        <is>
          <r>
            <t xml:space="preserve">10</t>
          </r>
        </is>
      </c>
      <c r="F561" s="60" t="inlineStr">
        <is>
          <r>
            <t xml:space="preserve">270.302. 10.  10</t>
          </r>
        </is>
      </c>
      <c r="G561" s="61" t="inlineStr"/>
      <c r="H561" s="61" t="inlineStr"/>
      <c r="I561" s="62" t="inlineStr">
        <is>
          <r>
            <t xml:space="preserve">Nominal Pipe Diameter: DN 0 - 50 mm - 1 Layer</t>
          </r>
        </is>
      </c>
      <c r="J561" s="63" t="n">
        <v>16.01</v>
      </c>
      <c r="K561" s="61" t="inlineStr">
        <is>
          <r>
            <t xml:space="preserve">m2</t>
          </r>
        </is>
      </c>
      <c r="L561" s="83" t="n"/>
      <c r="M561" s="83" t="n"/>
      <c r="N561" s="83" t="n"/>
      <c r="O561" s="84" t="n">
        <v>0.0</v>
      </c>
      <c r="P561" s="66" t="inlineStr">
        <f>INDIRECT(ADDRESS(ROW(),COLUMN()-6))*INDIRECT(ADDRESS(ROW(),COLUMN()-1))</f>
      </c>
    </row>
    <row r="562" customHeight="1" ht="15">
      <c r="A562" s="58" t="n">
        <v>4.0</v>
      </c>
      <c r="B562" s="47" t="inlineStr">
        <is>
          <r>
            <t xml:space="preserve">270</t>
          </r>
        </is>
      </c>
      <c r="C562" s="48" t="inlineStr">
        <is>
          <r>
            <t xml:space="preserve">302</t>
          </r>
        </is>
      </c>
      <c r="D562" s="46" t="inlineStr">
        <is>
          <r>
            <t xml:space="preserve">10</t>
          </r>
        </is>
      </c>
      <c r="E562" s="59" t="inlineStr">
        <is>
          <r>
            <t xml:space="preserve">40</t>
          </r>
        </is>
      </c>
      <c r="F562" s="60" t="inlineStr">
        <is>
          <r>
            <t xml:space="preserve">270.302. 10.  40</t>
          </r>
        </is>
      </c>
      <c r="G562" s="61" t="inlineStr"/>
      <c r="H562" s="61" t="inlineStr"/>
      <c r="I562" s="62" t="inlineStr">
        <is>
          <r>
            <t xml:space="preserve">Nominal Pipe Diameter: DN 0 - 50 mm - Surcharge for fittings (on top of rates above)</t>
          </r>
        </is>
      </c>
      <c r="J562" s="63" t="n">
        <v>1.6</v>
      </c>
      <c r="K562" s="61" t="inlineStr">
        <is>
          <r>
            <t xml:space="preserve">m2</t>
          </r>
        </is>
      </c>
      <c r="L562" s="83" t="n"/>
      <c r="M562" s="83" t="n"/>
      <c r="N562" s="83" t="n"/>
      <c r="O562" s="84" t="n">
        <v>0.0</v>
      </c>
      <c r="P562" s="66" t="inlineStr">
        <f>INDIRECT(ADDRESS(ROW(),COLUMN()-6))*INDIRECT(ADDRESS(ROW(),COLUMN()-1))</f>
      </c>
    </row>
    <row r="563" customHeight="1" ht="15">
      <c r="A563" s="58" t="n">
        <v>4.0</v>
      </c>
      <c r="B563" s="47" t="inlineStr">
        <is>
          <r>
            <t xml:space="preserve">270</t>
          </r>
        </is>
      </c>
      <c r="C563" s="48" t="inlineStr">
        <is>
          <r>
            <t xml:space="preserve">302</t>
          </r>
        </is>
      </c>
      <c r="D563" s="46" t="inlineStr">
        <is>
          <r>
            <t xml:space="preserve">10</t>
          </r>
        </is>
      </c>
      <c r="E563" s="59" t="inlineStr">
        <is>
          <r>
            <t xml:space="preserve">50</t>
          </r>
        </is>
      </c>
      <c r="F563" s="60" t="inlineStr">
        <is>
          <r>
            <t xml:space="preserve">270.302. 10.  50</t>
          </r>
        </is>
      </c>
      <c r="G563" s="61" t="inlineStr"/>
      <c r="H563" s="61" t="inlineStr"/>
      <c r="I563" s="62" t="inlineStr">
        <is>
          <r>
            <t xml:space="preserve">Nominal Pipe Diameter: DN 0 - 50 mm - Surcharge for flanges and supports (on top of rates above)</t>
          </r>
        </is>
      </c>
      <c r="J563" s="63" t="n">
        <v>0.8</v>
      </c>
      <c r="K563" s="61" t="inlineStr">
        <is>
          <r>
            <t xml:space="preserve">m2</t>
          </r>
        </is>
      </c>
      <c r="L563" s="83" t="n"/>
      <c r="M563" s="83" t="n"/>
      <c r="N563" s="83" t="n"/>
      <c r="O563" s="84" t="n">
        <v>0.0</v>
      </c>
      <c r="P563" s="66" t="inlineStr">
        <f>INDIRECT(ADDRESS(ROW(),COLUMN()-6))*INDIRECT(ADDRESS(ROW(),COLUMN()-1))</f>
      </c>
    </row>
    <row r="564" customHeight="1" ht="15">
      <c r="A564" s="58" t="n">
        <v>4.0</v>
      </c>
      <c r="B564" s="47" t="inlineStr">
        <is>
          <r>
            <t xml:space="preserve">270</t>
          </r>
        </is>
      </c>
      <c r="C564" s="48" t="inlineStr">
        <is>
          <r>
            <t xml:space="preserve">302</t>
          </r>
        </is>
      </c>
      <c r="D564" s="46" t="inlineStr">
        <is>
          <r>
            <t xml:space="preserve">10</t>
          </r>
        </is>
      </c>
      <c r="E564" s="59" t="inlineStr">
        <is>
          <r>
            <t xml:space="preserve">60</t>
          </r>
        </is>
      </c>
      <c r="F564" s="60" t="inlineStr">
        <is>
          <r>
            <t xml:space="preserve">270.302. 10.  60</t>
          </r>
        </is>
      </c>
      <c r="G564" s="61" t="inlineStr"/>
      <c r="H564" s="61" t="inlineStr">
        <is>
          <r>
            <t xml:space="preserve">Yes</t>
          </r>
        </is>
      </c>
      <c r="I564" s="62" t="inlineStr">
        <is>
          <r>
            <t xml:space="preserve">Nominal Pipe Diameter: DN 65 - 100 mm - 1 Layer</t>
          </r>
        </is>
      </c>
      <c r="J564" s="63" t="n">
        <v>19.13</v>
      </c>
      <c r="K564" s="61" t="inlineStr">
        <is>
          <r>
            <t xml:space="preserve">m2</t>
          </r>
        </is>
      </c>
      <c r="L564" s="64" t="n">
        <v>0.0</v>
      </c>
      <c r="M564" s="64" t="n">
        <v>0.0</v>
      </c>
      <c r="N564" s="64" t="n">
        <v>0.0</v>
      </c>
      <c r="O564" s="65" t="n">
        <f>SUM(INDIRECT(ADDRESS(ROW(), COLUMN()-1)),INDIRECT(ADDRESS(ROW(), COLUMN()-2)),INDIRECT(ADDRESS(ROW(), COLUMN()-3)))</f>
        <v>0.0</v>
      </c>
      <c r="P564" s="66" t="inlineStr">
        <f>INDIRECT(ADDRESS(ROW(),COLUMN()-6))*INDIRECT(ADDRESS(ROW(),COLUMN()-1))</f>
      </c>
    </row>
    <row r="565" customHeight="1" ht="15">
      <c r="A565" s="58" t="n">
        <v>4.0</v>
      </c>
      <c r="B565" s="47" t="inlineStr">
        <is>
          <r>
            <t xml:space="preserve">270</t>
          </r>
        </is>
      </c>
      <c r="C565" s="48" t="inlineStr">
        <is>
          <r>
            <t xml:space="preserve">302</t>
          </r>
        </is>
      </c>
      <c r="D565" s="46" t="inlineStr">
        <is>
          <r>
            <t xml:space="preserve">10</t>
          </r>
        </is>
      </c>
      <c r="E565" s="59" t="inlineStr">
        <is>
          <r>
            <t xml:space="preserve">110</t>
          </r>
        </is>
      </c>
      <c r="F565" s="60" t="inlineStr">
        <is>
          <r>
            <t xml:space="preserve">270.302. 10. 110</t>
          </r>
        </is>
      </c>
      <c r="G565" s="61" t="inlineStr"/>
      <c r="H565" s="61" t="inlineStr">
        <is>
          <r>
            <t xml:space="preserve">Yes</t>
          </r>
        </is>
      </c>
      <c r="I565" s="62" t="inlineStr">
        <is>
          <r>
            <t xml:space="preserve">Nominal Pipe Diameter: DN 125 - 200 mm - 1 Layer</t>
          </r>
        </is>
      </c>
      <c r="J565" s="63" t="n">
        <v>18.91</v>
      </c>
      <c r="K565" s="61" t="inlineStr">
        <is>
          <r>
            <t xml:space="preserve">m2</t>
          </r>
        </is>
      </c>
      <c r="L565" s="64" t="n">
        <v>0.0</v>
      </c>
      <c r="M565" s="64" t="n">
        <v>0.0</v>
      </c>
      <c r="N565" s="64" t="n">
        <v>0.0</v>
      </c>
      <c r="O565" s="65" t="n">
        <f>SUM(INDIRECT(ADDRESS(ROW(), COLUMN()-1)),INDIRECT(ADDRESS(ROW(), COLUMN()-2)),INDIRECT(ADDRESS(ROW(), COLUMN()-3)))</f>
        <v>0.0</v>
      </c>
      <c r="P565" s="66" t="inlineStr">
        <f>INDIRECT(ADDRESS(ROW(),COLUMN()-6))*INDIRECT(ADDRESS(ROW(),COLUMN()-1))</f>
      </c>
    </row>
    <row r="566" customHeight="1" ht="15">
      <c r="A566" s="58" t="n">
        <v>4.0</v>
      </c>
      <c r="B566" s="47" t="inlineStr">
        <is>
          <r>
            <t xml:space="preserve">270</t>
          </r>
        </is>
      </c>
      <c r="C566" s="48" t="inlineStr">
        <is>
          <r>
            <t xml:space="preserve">302</t>
          </r>
        </is>
      </c>
      <c r="D566" s="46" t="inlineStr">
        <is>
          <r>
            <t xml:space="preserve">10</t>
          </r>
        </is>
      </c>
      <c r="E566" s="59" t="inlineStr">
        <is>
          <r>
            <t xml:space="preserve">140</t>
          </r>
        </is>
      </c>
      <c r="F566" s="60" t="inlineStr">
        <is>
          <r>
            <t xml:space="preserve">270.302. 10. 140</t>
          </r>
        </is>
      </c>
      <c r="G566" s="61" t="inlineStr"/>
      <c r="H566" s="61" t="inlineStr"/>
      <c r="I566" s="62" t="inlineStr">
        <is>
          <r>
            <t xml:space="preserve">Nominal Pipe Diameter: DN 125 - 200 mm - Surcharge for fittings (on top of rates above)</t>
          </r>
        </is>
      </c>
      <c r="J566" s="63" t="n">
        <v>1.89</v>
      </c>
      <c r="K566" s="61" t="inlineStr">
        <is>
          <r>
            <t xml:space="preserve">m2</t>
          </r>
        </is>
      </c>
      <c r="L566" s="83" t="n"/>
      <c r="M566" s="83" t="n"/>
      <c r="N566" s="83" t="n"/>
      <c r="O566" s="84" t="n">
        <v>0.0</v>
      </c>
      <c r="P566" s="66" t="inlineStr">
        <f>INDIRECT(ADDRESS(ROW(),COLUMN()-6))*INDIRECT(ADDRESS(ROW(),COLUMN()-1))</f>
      </c>
    </row>
    <row r="567" customHeight="1" ht="15">
      <c r="A567" s="58" t="n">
        <v>4.0</v>
      </c>
      <c r="B567" s="47" t="inlineStr">
        <is>
          <r>
            <t xml:space="preserve">270</t>
          </r>
        </is>
      </c>
      <c r="C567" s="48" t="inlineStr">
        <is>
          <r>
            <t xml:space="preserve">302</t>
          </r>
        </is>
      </c>
      <c r="D567" s="46" t="inlineStr">
        <is>
          <r>
            <t xml:space="preserve">10</t>
          </r>
        </is>
      </c>
      <c r="E567" s="59" t="inlineStr">
        <is>
          <r>
            <t xml:space="preserve">150</t>
          </r>
        </is>
      </c>
      <c r="F567" s="60" t="inlineStr">
        <is>
          <r>
            <t xml:space="preserve">270.302. 10. 150</t>
          </r>
        </is>
      </c>
      <c r="G567" s="61" t="inlineStr"/>
      <c r="H567" s="61" t="inlineStr"/>
      <c r="I567" s="62" t="inlineStr">
        <is>
          <r>
            <t xml:space="preserve">Nominal Pipe Diameter: DN 125 - 200 mm - Surcharge for flanges and supports (on top of rates above)</t>
          </r>
        </is>
      </c>
      <c r="J567" s="63" t="n">
        <v>0.95</v>
      </c>
      <c r="K567" s="61" t="inlineStr">
        <is>
          <r>
            <t xml:space="preserve">m2</t>
          </r>
        </is>
      </c>
      <c r="L567" s="83" t="n"/>
      <c r="M567" s="83" t="n"/>
      <c r="N567" s="83" t="n"/>
      <c r="O567" s="84" t="n">
        <v>0.0</v>
      </c>
      <c r="P567" s="66" t="inlineStr">
        <f>INDIRECT(ADDRESS(ROW(),COLUMN()-6))*INDIRECT(ADDRESS(ROW(),COLUMN()-1))</f>
      </c>
    </row>
    <row r="568" customHeight="1" ht="15">
      <c r="A568" s="58" t="n">
        <v>4.0</v>
      </c>
      <c r="B568" s="47" t="inlineStr">
        <is>
          <r>
            <t xml:space="preserve">270</t>
          </r>
        </is>
      </c>
      <c r="C568" s="48" t="inlineStr">
        <is>
          <r>
            <t xml:space="preserve">302</t>
          </r>
        </is>
      </c>
      <c r="D568" s="46" t="inlineStr">
        <is>
          <r>
            <t xml:space="preserve">10</t>
          </r>
        </is>
      </c>
      <c r="E568" s="59" t="inlineStr">
        <is>
          <r>
            <t xml:space="preserve">210</t>
          </r>
        </is>
      </c>
      <c r="F568" s="60" t="inlineStr">
        <is>
          <r>
            <t xml:space="preserve">270.302. 10. 210</t>
          </r>
        </is>
      </c>
      <c r="G568" s="61" t="inlineStr"/>
      <c r="H568" s="61" t="inlineStr">
        <is>
          <r>
            <t xml:space="preserve">Yes</t>
          </r>
        </is>
      </c>
      <c r="I568" s="62" t="inlineStr">
        <is>
          <r>
            <t xml:space="preserve">Nominal Pipe Diameter: DN 350 - 700 mm - 1 Layer</t>
          </r>
        </is>
      </c>
      <c r="J568" s="63" t="n">
        <v>124.73</v>
      </c>
      <c r="K568" s="61" t="inlineStr">
        <is>
          <r>
            <t xml:space="preserve">m2</t>
          </r>
        </is>
      </c>
      <c r="L568" s="64" t="n">
        <v>0.0</v>
      </c>
      <c r="M568" s="64" t="n">
        <v>0.0</v>
      </c>
      <c r="N568" s="64" t="n">
        <v>0.0</v>
      </c>
      <c r="O568" s="65" t="n">
        <f>SUM(INDIRECT(ADDRESS(ROW(), COLUMN()-1)),INDIRECT(ADDRESS(ROW(), COLUMN()-2)),INDIRECT(ADDRESS(ROW(), COLUMN()-3)))</f>
        <v>0.0</v>
      </c>
      <c r="P568" s="66" t="inlineStr">
        <f>INDIRECT(ADDRESS(ROW(),COLUMN()-6))*INDIRECT(ADDRESS(ROW(),COLUMN()-1))</f>
      </c>
    </row>
    <row r="569" customHeight="1" ht="15">
      <c r="A569" s="58" t="n">
        <v>4.0</v>
      </c>
      <c r="B569" s="47" t="inlineStr">
        <is>
          <r>
            <t xml:space="preserve">270</t>
          </r>
        </is>
      </c>
      <c r="C569" s="48" t="inlineStr">
        <is>
          <r>
            <t xml:space="preserve">302</t>
          </r>
        </is>
      </c>
      <c r="D569" s="46" t="inlineStr">
        <is>
          <r>
            <t xml:space="preserve">10</t>
          </r>
        </is>
      </c>
      <c r="E569" s="59" t="inlineStr">
        <is>
          <r>
            <t xml:space="preserve">240</t>
          </r>
        </is>
      </c>
      <c r="F569" s="60" t="inlineStr">
        <is>
          <r>
            <t xml:space="preserve">270.302. 10. 240</t>
          </r>
        </is>
      </c>
      <c r="G569" s="61" t="inlineStr"/>
      <c r="H569" s="61" t="inlineStr"/>
      <c r="I569" s="62" t="inlineStr">
        <is>
          <r>
            <t xml:space="preserve">Nominal Pipe Diameter: DN 350 - 700 mm - Surcharge for fittings (on top of rates above)</t>
          </r>
        </is>
      </c>
      <c r="J569" s="63" t="n">
        <v>12.47</v>
      </c>
      <c r="K569" s="61" t="inlineStr">
        <is>
          <r>
            <t xml:space="preserve">m2</t>
          </r>
        </is>
      </c>
      <c r="L569" s="83" t="n"/>
      <c r="M569" s="83" t="n"/>
      <c r="N569" s="83" t="n"/>
      <c r="O569" s="84" t="n">
        <v>0.0</v>
      </c>
      <c r="P569" s="66" t="inlineStr">
        <f>INDIRECT(ADDRESS(ROW(),COLUMN()-6))*INDIRECT(ADDRESS(ROW(),COLUMN()-1))</f>
      </c>
    </row>
    <row r="570" customHeight="1" ht="15">
      <c r="A570" s="58" t="n">
        <v>4.0</v>
      </c>
      <c r="B570" s="47" t="inlineStr">
        <is>
          <r>
            <t xml:space="preserve">270</t>
          </r>
        </is>
      </c>
      <c r="C570" s="48" t="inlineStr">
        <is>
          <r>
            <t xml:space="preserve">302</t>
          </r>
        </is>
      </c>
      <c r="D570" s="46" t="inlineStr">
        <is>
          <r>
            <t xml:space="preserve">10</t>
          </r>
        </is>
      </c>
      <c r="E570" s="59" t="inlineStr">
        <is>
          <r>
            <t xml:space="preserve">250</t>
          </r>
        </is>
      </c>
      <c r="F570" s="60" t="inlineStr">
        <is>
          <r>
            <t xml:space="preserve">270.302. 10. 250</t>
          </r>
        </is>
      </c>
      <c r="G570" s="61" t="inlineStr"/>
      <c r="H570" s="61" t="inlineStr"/>
      <c r="I570" s="62" t="inlineStr">
        <is>
          <r>
            <t xml:space="preserve">Nominal Pipe Diameter: DN 350 - 700 mm - Surcharge for flanges and supports (on top of rates above)</t>
          </r>
        </is>
      </c>
      <c r="J570" s="63" t="n">
        <v>6.24</v>
      </c>
      <c r="K570" s="61" t="inlineStr">
        <is>
          <r>
            <t xml:space="preserve">m2</t>
          </r>
        </is>
      </c>
      <c r="L570" s="83" t="n"/>
      <c r="M570" s="83" t="n"/>
      <c r="N570" s="83" t="n"/>
      <c r="O570" s="84" t="n">
        <v>0.0</v>
      </c>
      <c r="P570" s="66" t="inlineStr">
        <f>INDIRECT(ADDRESS(ROW(),COLUMN()-6))*INDIRECT(ADDRESS(ROW(),COLUMN()-1))</f>
      </c>
    </row>
    <row r="571" customHeight="1" ht="15">
      <c r="A571" s="58" t="n">
        <v>4.0</v>
      </c>
      <c r="B571" s="47" t="inlineStr">
        <is>
          <r>
            <t xml:space="preserve">270</t>
          </r>
        </is>
      </c>
      <c r="C571" s="48" t="inlineStr">
        <is>
          <r>
            <t xml:space="preserve">302</t>
          </r>
        </is>
      </c>
      <c r="D571" s="46" t="inlineStr">
        <is>
          <r>
            <t xml:space="preserve">10</t>
          </r>
        </is>
      </c>
      <c r="E571" s="59" t="inlineStr">
        <is>
          <r>
            <t xml:space="preserve">260</t>
          </r>
        </is>
      </c>
      <c r="F571" s="60" t="inlineStr">
        <is>
          <r>
            <t xml:space="preserve">270.302. 10. 260</t>
          </r>
        </is>
      </c>
      <c r="G571" s="61" t="inlineStr"/>
      <c r="H571" s="61" t="inlineStr">
        <is>
          <r>
            <t xml:space="preserve">Yes</t>
          </r>
        </is>
      </c>
      <c r="I571" s="62" t="inlineStr">
        <is>
          <r>
            <t xml:space="preserve">Nominal Pipe Diameter: DN 750 - 950 mm - 1 Layer</t>
          </r>
        </is>
      </c>
      <c r="J571" s="63" t="n">
        <v>52.27</v>
      </c>
      <c r="K571" s="61" t="inlineStr">
        <is>
          <r>
            <t xml:space="preserve">m2</t>
          </r>
        </is>
      </c>
      <c r="L571" s="64" t="n">
        <v>0.0</v>
      </c>
      <c r="M571" s="64" t="n">
        <v>0.0</v>
      </c>
      <c r="N571" s="64" t="n">
        <v>0.0</v>
      </c>
      <c r="O571" s="65" t="n">
        <f>SUM(INDIRECT(ADDRESS(ROW(), COLUMN()-1)),INDIRECT(ADDRESS(ROW(), COLUMN()-2)),INDIRECT(ADDRESS(ROW(), COLUMN()-3)))</f>
        <v>0.0</v>
      </c>
      <c r="P571" s="66" t="inlineStr">
        <f>INDIRECT(ADDRESS(ROW(),COLUMN()-6))*INDIRECT(ADDRESS(ROW(),COLUMN()-1))</f>
      </c>
    </row>
    <row r="572" customHeight="1" ht="15">
      <c r="A572" s="58" t="n">
        <v>4.0</v>
      </c>
      <c r="B572" s="47" t="inlineStr">
        <is>
          <r>
            <t xml:space="preserve">270</t>
          </r>
        </is>
      </c>
      <c r="C572" s="48" t="inlineStr">
        <is>
          <r>
            <t xml:space="preserve">302</t>
          </r>
        </is>
      </c>
      <c r="D572" s="46" t="inlineStr">
        <is>
          <r>
            <t xml:space="preserve">10</t>
          </r>
        </is>
      </c>
      <c r="E572" s="59" t="inlineStr">
        <is>
          <r>
            <t xml:space="preserve">290</t>
          </r>
        </is>
      </c>
      <c r="F572" s="60" t="inlineStr">
        <is>
          <r>
            <t xml:space="preserve">270.302. 10. 290</t>
          </r>
        </is>
      </c>
      <c r="G572" s="61" t="inlineStr"/>
      <c r="H572" s="61" t="inlineStr"/>
      <c r="I572" s="62" t="inlineStr">
        <is>
          <r>
            <t xml:space="preserve">Nominal Pipe Diameter: DN 750 - 950 mm - Surcharge for fittings (on top of rates above)</t>
          </r>
        </is>
      </c>
      <c r="J572" s="63" t="n">
        <v>5.23</v>
      </c>
      <c r="K572" s="61" t="inlineStr">
        <is>
          <r>
            <t xml:space="preserve">m2</t>
          </r>
        </is>
      </c>
      <c r="L572" s="83" t="n"/>
      <c r="M572" s="83" t="n"/>
      <c r="N572" s="83" t="n"/>
      <c r="O572" s="84" t="n">
        <v>0.0</v>
      </c>
      <c r="P572" s="66" t="inlineStr">
        <f>INDIRECT(ADDRESS(ROW(),COLUMN()-6))*INDIRECT(ADDRESS(ROW(),COLUMN()-1))</f>
      </c>
    </row>
    <row r="573" customHeight="1" ht="15">
      <c r="A573" s="58" t="n">
        <v>4.0</v>
      </c>
      <c r="B573" s="47" t="inlineStr">
        <is>
          <r>
            <t xml:space="preserve">270</t>
          </r>
        </is>
      </c>
      <c r="C573" s="48" t="inlineStr">
        <is>
          <r>
            <t xml:space="preserve">302</t>
          </r>
        </is>
      </c>
      <c r="D573" s="46" t="inlineStr">
        <is>
          <r>
            <t xml:space="preserve">10</t>
          </r>
        </is>
      </c>
      <c r="E573" s="59" t="inlineStr">
        <is>
          <r>
            <t xml:space="preserve">300</t>
          </r>
        </is>
      </c>
      <c r="F573" s="60" t="inlineStr">
        <is>
          <r>
            <t xml:space="preserve">270.302. 10. 300</t>
          </r>
        </is>
      </c>
      <c r="G573" s="61" t="inlineStr"/>
      <c r="H573" s="61" t="inlineStr"/>
      <c r="I573" s="62" t="inlineStr">
        <is>
          <r>
            <t xml:space="preserve">Nominal Pipe Diameter: DN 750 - 950 mm - Surcharge for flanges and supports (on top of rates above)</t>
          </r>
        </is>
      </c>
      <c r="J573" s="63" t="n">
        <v>2.61</v>
      </c>
      <c r="K573" s="61" t="inlineStr">
        <is>
          <r>
            <t xml:space="preserve">m2</t>
          </r>
        </is>
      </c>
      <c r="L573" s="83" t="n"/>
      <c r="M573" s="83" t="n"/>
      <c r="N573" s="83" t="n"/>
      <c r="O573" s="84" t="n">
        <v>0.0</v>
      </c>
      <c r="P573" s="66" t="inlineStr">
        <f>INDIRECT(ADDRESS(ROW(),COLUMN()-6))*INDIRECT(ADDRESS(ROW(),COLUMN()-1))</f>
      </c>
    </row>
    <row r="574" customHeight="1" ht="15">
      <c r="A574" s="58" t="n">
        <v>4.0</v>
      </c>
      <c r="B574" s="47" t="inlineStr">
        <is>
          <r>
            <t xml:space="preserve">270</t>
          </r>
        </is>
      </c>
      <c r="C574" s="48" t="inlineStr">
        <is>
          <r>
            <t xml:space="preserve">302</t>
          </r>
        </is>
      </c>
      <c r="D574" s="46" t="inlineStr">
        <is>
          <r>
            <t xml:space="preserve">10</t>
          </r>
        </is>
      </c>
      <c r="E574" s="59" t="inlineStr">
        <is>
          <r>
            <t xml:space="preserve">310</t>
          </r>
        </is>
      </c>
      <c r="F574" s="60" t="inlineStr">
        <is>
          <r>
            <t xml:space="preserve">270.302. 10. 310</t>
          </r>
        </is>
      </c>
      <c r="G574" s="61" t="inlineStr"/>
      <c r="H574" s="61" t="inlineStr"/>
      <c r="I574" s="62" t="inlineStr">
        <is>
          <r>
            <t xml:space="preserve">Nominal Pipe Diameter: &gt; DN 1000 mm - 1 Layer</t>
          </r>
        </is>
      </c>
      <c r="J574" s="63" t="n">
        <v>90.17</v>
      </c>
      <c r="K574" s="61" t="inlineStr">
        <is>
          <r>
            <t xml:space="preserve">m2</t>
          </r>
        </is>
      </c>
      <c r="L574" s="83" t="n"/>
      <c r="M574" s="83" t="n"/>
      <c r="N574" s="83" t="n"/>
      <c r="O574" s="84" t="n">
        <v>0.0</v>
      </c>
      <c r="P574" s="66" t="inlineStr">
        <f>INDIRECT(ADDRESS(ROW(),COLUMN()-6))*INDIRECT(ADDRESS(ROW(),COLUMN()-1))</f>
      </c>
    </row>
    <row r="575" customHeight="1" ht="15">
      <c r="A575" s="58" t="n">
        <v>4.0</v>
      </c>
      <c r="B575" s="47" t="inlineStr">
        <is>
          <r>
            <t xml:space="preserve">270</t>
          </r>
        </is>
      </c>
      <c r="C575" s="48" t="inlineStr">
        <is>
          <r>
            <t xml:space="preserve">302</t>
          </r>
        </is>
      </c>
      <c r="D575" s="46" t="inlineStr">
        <is>
          <r>
            <t xml:space="preserve">10</t>
          </r>
        </is>
      </c>
      <c r="E575" s="59" t="inlineStr">
        <is>
          <r>
            <t xml:space="preserve">340</t>
          </r>
        </is>
      </c>
      <c r="F575" s="60" t="inlineStr">
        <is>
          <r>
            <t xml:space="preserve">270.302. 10. 340</t>
          </r>
        </is>
      </c>
      <c r="G575" s="61" t="inlineStr"/>
      <c r="H575" s="61" t="inlineStr"/>
      <c r="I575" s="62" t="inlineStr">
        <is>
          <r>
            <t xml:space="preserve">Nominal Pipe Diameter: &gt; DN 1000 mm - Surcharge for fittings (on top of rates above)</t>
          </r>
        </is>
      </c>
      <c r="J575" s="63" t="n">
        <v>9.02</v>
      </c>
      <c r="K575" s="61" t="inlineStr">
        <is>
          <r>
            <t xml:space="preserve">m2</t>
          </r>
        </is>
      </c>
      <c r="L575" s="83" t="n"/>
      <c r="M575" s="83" t="n"/>
      <c r="N575" s="83" t="n"/>
      <c r="O575" s="84" t="n">
        <v>0.0</v>
      </c>
      <c r="P575" s="66" t="inlineStr">
        <f>INDIRECT(ADDRESS(ROW(),COLUMN()-6))*INDIRECT(ADDRESS(ROW(),COLUMN()-1))</f>
      </c>
    </row>
    <row r="576" customHeight="1" ht="15">
      <c r="A576" s="58" t="n">
        <v>4.0</v>
      </c>
      <c r="B576" s="47" t="inlineStr">
        <is>
          <r>
            <t xml:space="preserve">270</t>
          </r>
        </is>
      </c>
      <c r="C576" s="48" t="inlineStr">
        <is>
          <r>
            <t xml:space="preserve">302</t>
          </r>
        </is>
      </c>
      <c r="D576" s="46" t="inlineStr">
        <is>
          <r>
            <t xml:space="preserve">10</t>
          </r>
        </is>
      </c>
      <c r="E576" s="59" t="inlineStr">
        <is>
          <r>
            <t xml:space="preserve">350</t>
          </r>
        </is>
      </c>
      <c r="F576" s="60" t="inlineStr">
        <is>
          <r>
            <t xml:space="preserve">270.302. 10. 350</t>
          </r>
        </is>
      </c>
      <c r="G576" s="61" t="inlineStr"/>
      <c r="H576" s="61" t="inlineStr"/>
      <c r="I576" s="62" t="inlineStr">
        <is>
          <r>
            <t xml:space="preserve">Nominal Pipe Diameter: &gt; DN 1000 mm - Surcharge for flanges and supports (on top of rates above)</t>
          </r>
        </is>
      </c>
      <c r="J576" s="63" t="n">
        <v>4.51</v>
      </c>
      <c r="K576" s="61" t="inlineStr">
        <is>
          <r>
            <t xml:space="preserve">m2</t>
          </r>
        </is>
      </c>
      <c r="L576" s="83" t="n"/>
      <c r="M576" s="83" t="n"/>
      <c r="N576" s="83" t="n"/>
      <c r="O576" s="84" t="n">
        <v>0.0</v>
      </c>
      <c r="P576" s="66" t="inlineStr">
        <f>INDIRECT(ADDRESS(ROW(),COLUMN()-6))*INDIRECT(ADDRESS(ROW(),COLUMN()-1))</f>
      </c>
    </row>
    <row r="577" customHeight="1" ht="15">
      <c r="A577" s="46" t="n">
        <v>3.0</v>
      </c>
      <c r="B577" s="47" t="inlineStr">
        <is>
          <r>
            <t xml:space="preserve">270</t>
          </r>
        </is>
      </c>
      <c r="C577" s="48" t="inlineStr">
        <is>
          <r>
            <t xml:space="preserve">302</t>
          </r>
        </is>
      </c>
      <c r="D577" s="46" t="inlineStr">
        <is>
          <r>
            <t xml:space="preserve">20</t>
          </r>
        </is>
      </c>
      <c r="E577" s="49" t="inlineStr"/>
      <c r="F577" s="50" t="inlineStr">
        <is>
          <r>
            <t xml:space="preserve">270.302. 20</t>
          </r>
        </is>
      </c>
      <c r="G577" s="51" t="inlineStr"/>
      <c r="H577" s="52" t="inlineStr"/>
      <c r="I577" s="53" t="inlineStr">
        <is>
          <r>
            <t xml:space="preserve">Insulation System E - Valves</t>
          </r>
        </is>
      </c>
      <c r="J577" s="54" t="inlineStr"/>
      <c r="K577" s="54" t="inlineStr"/>
      <c r="L577" s="55" t="inlineStr"/>
      <c r="M577" s="55" t="inlineStr"/>
      <c r="N577" s="55" t="inlineStr"/>
      <c r="O577" s="56" t="inlineStr"/>
      <c r="P577" s="57" t="inlineStr">
        <f>SUM(SUMIFS(P:P,A:A,4,B:B,INDIRECT(ADDRESS(ROW(),2)),C:C,INDIRECT(ADDRESS(ROW(),3)),D:D,INDIRECT(ADDRESS(ROW(),4)),G:G,{"","=Ow"}))</f>
      </c>
    </row>
    <row r="578" customHeight="1" ht="15">
      <c r="A578" s="58" t="n">
        <v>4.0</v>
      </c>
      <c r="B578" s="47" t="inlineStr">
        <is>
          <r>
            <t xml:space="preserve">270</t>
          </r>
        </is>
      </c>
      <c r="C578" s="48" t="inlineStr">
        <is>
          <r>
            <t xml:space="preserve">302</t>
          </r>
        </is>
      </c>
      <c r="D578" s="46" t="inlineStr">
        <is>
          <r>
            <t xml:space="preserve">20</t>
          </r>
        </is>
      </c>
      <c r="E578" s="59" t="inlineStr">
        <is>
          <r>
            <t xml:space="preserve">10</t>
          </r>
        </is>
      </c>
      <c r="F578" s="60" t="inlineStr">
        <is>
          <r>
            <t xml:space="preserve">270.302. 20.  10</t>
          </r>
        </is>
      </c>
      <c r="G578" s="61" t="inlineStr"/>
      <c r="H578" s="61" t="inlineStr"/>
      <c r="I578" s="62" t="inlineStr">
        <is>
          <r>
            <t xml:space="preserve">Nominal Pipe Diameter: DN 0 - 50 mm - Insulation Thickness : &lt;= 50 mm</t>
          </r>
        </is>
      </c>
      <c r="J578" s="63" t="n">
        <v>2.0</v>
      </c>
      <c r="K578" s="61" t="inlineStr">
        <is>
          <r>
            <t xml:space="preserve">PC</t>
          </r>
        </is>
      </c>
      <c r="L578" s="83" t="n"/>
      <c r="M578" s="83" t="n"/>
      <c r="N578" s="83" t="n"/>
      <c r="O578" s="84" t="n">
        <v>0.0</v>
      </c>
      <c r="P578" s="66" t="inlineStr">
        <f>INDIRECT(ADDRESS(ROW(),COLUMN()-6))*INDIRECT(ADDRESS(ROW(),COLUMN()-1))</f>
      </c>
    </row>
    <row r="579" customHeight="1" ht="15">
      <c r="A579" s="58" t="n">
        <v>4.0</v>
      </c>
      <c r="B579" s="47" t="inlineStr">
        <is>
          <r>
            <t xml:space="preserve">270</t>
          </r>
        </is>
      </c>
      <c r="C579" s="48" t="inlineStr">
        <is>
          <r>
            <t xml:space="preserve">302</t>
          </r>
        </is>
      </c>
      <c r="D579" s="46" t="inlineStr">
        <is>
          <r>
            <t xml:space="preserve">20</t>
          </r>
        </is>
      </c>
      <c r="E579" s="59" t="inlineStr">
        <is>
          <r>
            <t xml:space="preserve">290</t>
          </r>
        </is>
      </c>
      <c r="F579" s="60" t="inlineStr">
        <is>
          <r>
            <t xml:space="preserve">270.302. 20. 290</t>
          </r>
        </is>
      </c>
      <c r="G579" s="61" t="inlineStr"/>
      <c r="H579" s="61" t="inlineStr"/>
      <c r="I579" s="62" t="inlineStr">
        <is>
          <r>
            <t xml:space="preserve">Nominal Pipe Diameter: DN 350 - 700 mm - Insulation Thickness : &lt;= 50 mm</t>
          </r>
        </is>
      </c>
      <c r="J579" s="63" t="n">
        <v>4.0</v>
      </c>
      <c r="K579" s="61" t="inlineStr">
        <is>
          <r>
            <t xml:space="preserve">PC</t>
          </r>
        </is>
      </c>
      <c r="L579" s="83" t="n"/>
      <c r="M579" s="83" t="n"/>
      <c r="N579" s="83" t="n"/>
      <c r="O579" s="84" t="n">
        <v>0.0</v>
      </c>
      <c r="P579" s="66" t="inlineStr">
        <f>INDIRECT(ADDRESS(ROW(),COLUMN()-6))*INDIRECT(ADDRESS(ROW(),COLUMN()-1))</f>
      </c>
    </row>
    <row r="580" customHeight="1" ht="15">
      <c r="A580" s="58" t="n">
        <v>4.0</v>
      </c>
      <c r="B580" s="47" t="inlineStr">
        <is>
          <r>
            <t xml:space="preserve">270</t>
          </r>
        </is>
      </c>
      <c r="C580" s="48" t="inlineStr">
        <is>
          <r>
            <t xml:space="preserve">302</t>
          </r>
        </is>
      </c>
      <c r="D580" s="46" t="inlineStr">
        <is>
          <r>
            <t xml:space="preserve">20</t>
          </r>
        </is>
      </c>
      <c r="E580" s="59" t="inlineStr">
        <is>
          <r>
            <t xml:space="preserve">360</t>
          </r>
        </is>
      </c>
      <c r="F580" s="60" t="inlineStr">
        <is>
          <r>
            <t xml:space="preserve">270.302. 20. 360</t>
          </r>
        </is>
      </c>
      <c r="G580" s="61" t="inlineStr"/>
      <c r="H580" s="61" t="inlineStr">
        <is>
          <r>
            <t xml:space="preserve">Yes</t>
          </r>
        </is>
      </c>
      <c r="I580" s="62" t="inlineStr">
        <is>
          <r>
            <t xml:space="preserve">Nominal Pipe Diameter: DN 750 - 950 mm - Insulation Thickness : &lt;= 50 mm</t>
          </r>
        </is>
      </c>
      <c r="J580" s="63" t="n">
        <v>1.0</v>
      </c>
      <c r="K580" s="61" t="inlineStr">
        <is>
          <r>
            <t xml:space="preserve">PC</t>
          </r>
        </is>
      </c>
      <c r="L580" s="64" t="n">
        <v>0.0</v>
      </c>
      <c r="M580" s="64" t="n">
        <v>0.0</v>
      </c>
      <c r="N580" s="64" t="n">
        <v>0.0</v>
      </c>
      <c r="O580" s="65" t="n">
        <f>SUM(INDIRECT(ADDRESS(ROW(), COLUMN()-1)),INDIRECT(ADDRESS(ROW(), COLUMN()-2)),INDIRECT(ADDRESS(ROW(), COLUMN()-3)))</f>
        <v>0.0</v>
      </c>
      <c r="P580" s="66" t="inlineStr">
        <f>INDIRECT(ADDRESS(ROW(),COLUMN()-6))*INDIRECT(ADDRESS(ROW(),COLUMN()-1))</f>
      </c>
    </row>
    <row r="581" customHeight="1" ht="25">
      <c r="A581" s="34" t="n">
        <v>2.0</v>
      </c>
      <c r="B581" s="35" t="inlineStr">
        <is>
          <r>
            <t xml:space="preserve">270</t>
          </r>
        </is>
      </c>
      <c r="C581" s="36" t="inlineStr">
        <is>
          <r>
            <t xml:space="preserve">304</t>
          </r>
        </is>
      </c>
      <c r="D581" s="36" t="inlineStr"/>
      <c r="E581" s="37" t="inlineStr"/>
      <c r="F581" s="38" t="inlineStr">
        <is>
          <r>
            <t xml:space="preserve">270.304</t>
          </r>
        </is>
      </c>
      <c r="G581" s="39" t="inlineStr"/>
      <c r="H581" s="40" t="inlineStr"/>
      <c r="I581" s="41" t="inlineStr">
        <is>
          <r>
            <t xml:space="preserve">Condensate prevention/Alternating temperature insulation with acoustic insulation ES - Labor and Equipment</t>
          </r>
        </is>
      </c>
      <c r="J581" s="42" t="inlineStr"/>
      <c r="K581" s="42" t="inlineStr"/>
      <c r="L581" s="43" t="inlineStr"/>
      <c r="M581" s="43" t="inlineStr"/>
      <c r="N581" s="43" t="inlineStr"/>
      <c r="O581" s="44" t="inlineStr"/>
      <c r="P581" s="45" t="inlineStr">
        <f>SUM(SUMIFS(P:P,A:A,4,B:B,INDIRECT(ADDRESS(ROW(),2)),C:C,INDIRECT(ADDRESS(ROW(),3)),G:G,{"","=Ow"}))</f>
      </c>
    </row>
    <row r="582" customHeight="1" ht="15">
      <c r="A582" s="46" t="n">
        <v>3.0</v>
      </c>
      <c r="B582" s="47" t="inlineStr">
        <is>
          <r>
            <t xml:space="preserve">270</t>
          </r>
        </is>
      </c>
      <c r="C582" s="48" t="inlineStr">
        <is>
          <r>
            <t xml:space="preserve">304</t>
          </r>
        </is>
      </c>
      <c r="D582" s="46" t="inlineStr">
        <is>
          <r>
            <t xml:space="preserve">10</t>
          </r>
        </is>
      </c>
      <c r="E582" s="49" t="inlineStr"/>
      <c r="F582" s="50" t="inlineStr">
        <is>
          <r>
            <t xml:space="preserve">270.304. 10</t>
          </r>
        </is>
      </c>
      <c r="G582" s="51" t="inlineStr"/>
      <c r="H582" s="52" t="inlineStr"/>
      <c r="I582" s="53" t="inlineStr">
        <is>
          <r>
            <t xml:space="preserve">Insulation System ES - Straight Pipes, Fittings, Flanges and Supports</t>
          </r>
        </is>
      </c>
      <c r="J582" s="54" t="inlineStr"/>
      <c r="K582" s="54" t="inlineStr"/>
      <c r="L582" s="55" t="inlineStr"/>
      <c r="M582" s="55" t="inlineStr"/>
      <c r="N582" s="55" t="inlineStr"/>
      <c r="O582" s="56" t="inlineStr"/>
      <c r="P582" s="57" t="inlineStr">
        <f>SUM(SUMIFS(P:P,A:A,4,B:B,INDIRECT(ADDRESS(ROW(),2)),C:C,INDIRECT(ADDRESS(ROW(),3)),D:D,INDIRECT(ADDRESS(ROW(),4)),G:G,{"","=Ow"}))</f>
      </c>
    </row>
    <row r="583" customHeight="1" ht="15">
      <c r="A583" s="58" t="n">
        <v>4.0</v>
      </c>
      <c r="B583" s="47" t="inlineStr">
        <is>
          <r>
            <t xml:space="preserve">270</t>
          </r>
        </is>
      </c>
      <c r="C583" s="48" t="inlineStr">
        <is>
          <r>
            <t xml:space="preserve">304</t>
          </r>
        </is>
      </c>
      <c r="D583" s="46" t="inlineStr">
        <is>
          <r>
            <t xml:space="preserve">10</t>
          </r>
        </is>
      </c>
      <c r="E583" s="59" t="inlineStr">
        <is>
          <r>
            <t xml:space="preserve">10</t>
          </r>
        </is>
      </c>
      <c r="F583" s="60" t="inlineStr">
        <is>
          <r>
            <t xml:space="preserve">270.304. 10.  10</t>
          </r>
        </is>
      </c>
      <c r="G583" s="61" t="inlineStr"/>
      <c r="H583" s="61" t="inlineStr"/>
      <c r="I583" s="62" t="inlineStr">
        <is>
          <r>
            <t xml:space="preserve">Nominal Pipe Diameter: DN 0 - 50 mm - 1 Layer</t>
          </r>
        </is>
      </c>
      <c r="J583" s="63" t="n">
        <v>79.39</v>
      </c>
      <c r="K583" s="61" t="inlineStr">
        <is>
          <r>
            <t xml:space="preserve">m2</t>
          </r>
        </is>
      </c>
      <c r="L583" s="83" t="n"/>
      <c r="M583" s="83" t="n"/>
      <c r="N583" s="83" t="n"/>
      <c r="O583" s="84" t="n">
        <v>0.0</v>
      </c>
      <c r="P583" s="66" t="inlineStr">
        <f>INDIRECT(ADDRESS(ROW(),COLUMN()-6))*INDIRECT(ADDRESS(ROW(),COLUMN()-1))</f>
      </c>
    </row>
    <row r="584" customHeight="1" ht="15">
      <c r="A584" s="58" t="n">
        <v>4.0</v>
      </c>
      <c r="B584" s="47" t="inlineStr">
        <is>
          <r>
            <t xml:space="preserve">270</t>
          </r>
        </is>
      </c>
      <c r="C584" s="48" t="inlineStr">
        <is>
          <r>
            <t xml:space="preserve">304</t>
          </r>
        </is>
      </c>
      <c r="D584" s="46" t="inlineStr">
        <is>
          <r>
            <t xml:space="preserve">10</t>
          </r>
        </is>
      </c>
      <c r="E584" s="59" t="inlineStr">
        <is>
          <r>
            <t xml:space="preserve">40</t>
          </r>
        </is>
      </c>
      <c r="F584" s="60" t="inlineStr">
        <is>
          <r>
            <t xml:space="preserve">270.304. 10.  40</t>
          </r>
        </is>
      </c>
      <c r="G584" s="61" t="inlineStr"/>
      <c r="H584" s="61" t="inlineStr"/>
      <c r="I584" s="62" t="inlineStr">
        <is>
          <r>
            <t xml:space="preserve">Nominal Pipe Diameter: DN 0 - 50 mm - Surcharge for fittings (on top of rates above)</t>
          </r>
        </is>
      </c>
      <c r="J584" s="63" t="n">
        <v>7.94</v>
      </c>
      <c r="K584" s="61" t="inlineStr">
        <is>
          <r>
            <t xml:space="preserve">m2</t>
          </r>
        </is>
      </c>
      <c r="L584" s="83" t="n"/>
      <c r="M584" s="83" t="n"/>
      <c r="N584" s="83" t="n"/>
      <c r="O584" s="84" t="n">
        <v>0.0</v>
      </c>
      <c r="P584" s="66" t="inlineStr">
        <f>INDIRECT(ADDRESS(ROW(),COLUMN()-6))*INDIRECT(ADDRESS(ROW(),COLUMN()-1))</f>
      </c>
    </row>
    <row r="585" customHeight="1" ht="15">
      <c r="A585" s="58" t="n">
        <v>4.0</v>
      </c>
      <c r="B585" s="47" t="inlineStr">
        <is>
          <r>
            <t xml:space="preserve">270</t>
          </r>
        </is>
      </c>
      <c r="C585" s="48" t="inlineStr">
        <is>
          <r>
            <t xml:space="preserve">304</t>
          </r>
        </is>
      </c>
      <c r="D585" s="46" t="inlineStr">
        <is>
          <r>
            <t xml:space="preserve">10</t>
          </r>
        </is>
      </c>
      <c r="E585" s="59" t="inlineStr">
        <is>
          <r>
            <t xml:space="preserve">50</t>
          </r>
        </is>
      </c>
      <c r="F585" s="60" t="inlineStr">
        <is>
          <r>
            <t xml:space="preserve">270.304. 10.  50</t>
          </r>
        </is>
      </c>
      <c r="G585" s="61" t="inlineStr"/>
      <c r="H585" s="61" t="inlineStr"/>
      <c r="I585" s="62" t="inlineStr">
        <is>
          <r>
            <t xml:space="preserve">Nominal Pipe Diameter: DN 0 - 50 mm - Surcharge for flanges and supports (on top of rates above)</t>
          </r>
        </is>
      </c>
      <c r="J585" s="63" t="n">
        <v>3.97</v>
      </c>
      <c r="K585" s="61" t="inlineStr">
        <is>
          <r>
            <t xml:space="preserve">m2</t>
          </r>
        </is>
      </c>
      <c r="L585" s="83" t="n"/>
      <c r="M585" s="83" t="n"/>
      <c r="N585" s="83" t="n"/>
      <c r="O585" s="84" t="n">
        <v>0.0</v>
      </c>
      <c r="P585" s="66" t="inlineStr">
        <f>INDIRECT(ADDRESS(ROW(),COLUMN()-6))*INDIRECT(ADDRESS(ROW(),COLUMN()-1))</f>
      </c>
    </row>
    <row r="586" customHeight="1" ht="15">
      <c r="A586" s="58" t="n">
        <v>4.0</v>
      </c>
      <c r="B586" s="47" t="inlineStr">
        <is>
          <r>
            <t xml:space="preserve">270</t>
          </r>
        </is>
      </c>
      <c r="C586" s="48" t="inlineStr">
        <is>
          <r>
            <t xml:space="preserve">304</t>
          </r>
        </is>
      </c>
      <c r="D586" s="46" t="inlineStr">
        <is>
          <r>
            <t xml:space="preserve">10</t>
          </r>
        </is>
      </c>
      <c r="E586" s="59" t="inlineStr">
        <is>
          <r>
            <t xml:space="preserve">60</t>
          </r>
        </is>
      </c>
      <c r="F586" s="60" t="inlineStr">
        <is>
          <r>
            <t xml:space="preserve">270.304. 10.  60</t>
          </r>
        </is>
      </c>
      <c r="G586" s="61" t="inlineStr"/>
      <c r="H586" s="61" t="inlineStr">
        <is>
          <r>
            <t xml:space="preserve">Yes</t>
          </r>
        </is>
      </c>
      <c r="I586" s="62" t="inlineStr">
        <is>
          <r>
            <t xml:space="preserve">Nominal Pipe Diameter: DN 65 - 100 mm - 1 Layer</t>
          </r>
        </is>
      </c>
      <c r="J586" s="63" t="n">
        <v>14.52</v>
      </c>
      <c r="K586" s="61" t="inlineStr">
        <is>
          <r>
            <t xml:space="preserve">m2</t>
          </r>
        </is>
      </c>
      <c r="L586" s="64" t="n">
        <v>0.0</v>
      </c>
      <c r="M586" s="64" t="n">
        <v>0.0</v>
      </c>
      <c r="N586" s="64" t="n">
        <v>0.0</v>
      </c>
      <c r="O586" s="65" t="n">
        <f>SUM(INDIRECT(ADDRESS(ROW(), COLUMN()-1)),INDIRECT(ADDRESS(ROW(), COLUMN()-2)),INDIRECT(ADDRESS(ROW(), COLUMN()-3)))</f>
        <v>0.0</v>
      </c>
      <c r="P586" s="66" t="inlineStr">
        <f>INDIRECT(ADDRESS(ROW(),COLUMN()-6))*INDIRECT(ADDRESS(ROW(),COLUMN()-1))</f>
      </c>
    </row>
    <row r="587" customHeight="1" ht="15">
      <c r="A587" s="58" t="n">
        <v>4.0</v>
      </c>
      <c r="B587" s="47" t="inlineStr">
        <is>
          <r>
            <t xml:space="preserve">270</t>
          </r>
        </is>
      </c>
      <c r="C587" s="48" t="inlineStr">
        <is>
          <r>
            <t xml:space="preserve">304</t>
          </r>
        </is>
      </c>
      <c r="D587" s="46" t="inlineStr">
        <is>
          <r>
            <t xml:space="preserve">10</t>
          </r>
        </is>
      </c>
      <c r="E587" s="59" t="inlineStr">
        <is>
          <r>
            <t xml:space="preserve">90</t>
          </r>
        </is>
      </c>
      <c r="F587" s="60" t="inlineStr">
        <is>
          <r>
            <t xml:space="preserve">270.304. 10.  90</t>
          </r>
        </is>
      </c>
      <c r="G587" s="61" t="inlineStr"/>
      <c r="H587" s="61" t="inlineStr">
        <is>
          <r>
            <t xml:space="preserve">Yes</t>
          </r>
        </is>
      </c>
      <c r="I587" s="62" t="inlineStr">
        <is>
          <r>
            <t xml:space="preserve">Nominal Pipe Diameter: DN 65 - 100 mm - Surcharge for fittings (on top of rates above)</t>
          </r>
        </is>
      </c>
      <c r="J587" s="63" t="n">
        <v>1.45</v>
      </c>
      <c r="K587" s="61" t="inlineStr">
        <is>
          <r>
            <t xml:space="preserve">m2</t>
          </r>
        </is>
      </c>
      <c r="L587" s="64" t="n">
        <v>0.0</v>
      </c>
      <c r="M587" s="64" t="n">
        <v>0.0</v>
      </c>
      <c r="N587" s="64" t="n">
        <v>0.0</v>
      </c>
      <c r="O587" s="65" t="n">
        <f>SUM(INDIRECT(ADDRESS(ROW(), COLUMN()-1)),INDIRECT(ADDRESS(ROW(), COLUMN()-2)),INDIRECT(ADDRESS(ROW(), COLUMN()-3)))</f>
        <v>0.0</v>
      </c>
      <c r="P587" s="66" t="inlineStr">
        <f>INDIRECT(ADDRESS(ROW(),COLUMN()-6))*INDIRECT(ADDRESS(ROW(),COLUMN()-1))</f>
      </c>
    </row>
    <row r="588" customHeight="1" ht="15">
      <c r="A588" s="58" t="n">
        <v>4.0</v>
      </c>
      <c r="B588" s="47" t="inlineStr">
        <is>
          <r>
            <t xml:space="preserve">270</t>
          </r>
        </is>
      </c>
      <c r="C588" s="48" t="inlineStr">
        <is>
          <r>
            <t xml:space="preserve">304</t>
          </r>
        </is>
      </c>
      <c r="D588" s="46" t="inlineStr">
        <is>
          <r>
            <t xml:space="preserve">10</t>
          </r>
        </is>
      </c>
      <c r="E588" s="59" t="inlineStr">
        <is>
          <r>
            <t xml:space="preserve">100</t>
          </r>
        </is>
      </c>
      <c r="F588" s="60" t="inlineStr">
        <is>
          <r>
            <t xml:space="preserve">270.304. 10. 100</t>
          </r>
        </is>
      </c>
      <c r="G588" s="61" t="inlineStr"/>
      <c r="H588" s="61" t="inlineStr">
        <is>
          <r>
            <t xml:space="preserve">Yes</t>
          </r>
        </is>
      </c>
      <c r="I588" s="62" t="inlineStr">
        <is>
          <r>
            <t xml:space="preserve">Nominal Pipe Diameter: DN 65 - 100 mm - Surcharge for flanges and supports (on top of rates above)</t>
          </r>
        </is>
      </c>
      <c r="J588" s="63" t="n">
        <v>0.73</v>
      </c>
      <c r="K588" s="61" t="inlineStr">
        <is>
          <r>
            <t xml:space="preserve">m2</t>
          </r>
        </is>
      </c>
      <c r="L588" s="64" t="n">
        <v>0.0</v>
      </c>
      <c r="M588" s="64" t="n">
        <v>0.0</v>
      </c>
      <c r="N588" s="64" t="n">
        <v>0.0</v>
      </c>
      <c r="O588" s="65" t="n">
        <f>SUM(INDIRECT(ADDRESS(ROW(), COLUMN()-1)),INDIRECT(ADDRESS(ROW(), COLUMN()-2)),INDIRECT(ADDRESS(ROW(), COLUMN()-3)))</f>
        <v>0.0</v>
      </c>
      <c r="P588" s="66" t="inlineStr">
        <f>INDIRECT(ADDRESS(ROW(),COLUMN()-6))*INDIRECT(ADDRESS(ROW(),COLUMN()-1))</f>
      </c>
    </row>
    <row r="589" customHeight="1" ht="15">
      <c r="A589" s="58" t="n">
        <v>4.0</v>
      </c>
      <c r="B589" s="47" t="inlineStr">
        <is>
          <r>
            <t xml:space="preserve">270</t>
          </r>
        </is>
      </c>
      <c r="C589" s="48" t="inlineStr">
        <is>
          <r>
            <t xml:space="preserve">304</t>
          </r>
        </is>
      </c>
      <c r="D589" s="46" t="inlineStr">
        <is>
          <r>
            <t xml:space="preserve">10</t>
          </r>
        </is>
      </c>
      <c r="E589" s="59" t="inlineStr">
        <is>
          <r>
            <t xml:space="preserve">110</t>
          </r>
        </is>
      </c>
      <c r="F589" s="60" t="inlineStr">
        <is>
          <r>
            <t xml:space="preserve">270.304. 10. 110</t>
          </r>
        </is>
      </c>
      <c r="G589" s="61" t="inlineStr"/>
      <c r="H589" s="61" t="inlineStr">
        <is>
          <r>
            <t xml:space="preserve">Yes</t>
          </r>
        </is>
      </c>
      <c r="I589" s="62" t="inlineStr">
        <is>
          <r>
            <t xml:space="preserve">Nominal Pipe Diameter: DN 125 - 200 mm - 1 Layer</t>
          </r>
        </is>
      </c>
      <c r="J589" s="63" t="n">
        <v>62.33</v>
      </c>
      <c r="K589" s="61" t="inlineStr">
        <is>
          <r>
            <t xml:space="preserve">m2</t>
          </r>
        </is>
      </c>
      <c r="L589" s="64" t="n">
        <v>0.0</v>
      </c>
      <c r="M589" s="64" t="n">
        <v>0.0</v>
      </c>
      <c r="N589" s="64" t="n">
        <v>0.0</v>
      </c>
      <c r="O589" s="65" t="n">
        <f>SUM(INDIRECT(ADDRESS(ROW(), COLUMN()-1)),INDIRECT(ADDRESS(ROW(), COLUMN()-2)),INDIRECT(ADDRESS(ROW(), COLUMN()-3)))</f>
        <v>0.0</v>
      </c>
      <c r="P589" s="66" t="inlineStr">
        <f>INDIRECT(ADDRESS(ROW(),COLUMN()-6))*INDIRECT(ADDRESS(ROW(),COLUMN()-1))</f>
      </c>
    </row>
    <row r="590" customHeight="1" ht="15">
      <c r="A590" s="58" t="n">
        <v>4.0</v>
      </c>
      <c r="B590" s="47" t="inlineStr">
        <is>
          <r>
            <t xml:space="preserve">270</t>
          </r>
        </is>
      </c>
      <c r="C590" s="48" t="inlineStr">
        <is>
          <r>
            <t xml:space="preserve">304</t>
          </r>
        </is>
      </c>
      <c r="D590" s="46" t="inlineStr">
        <is>
          <r>
            <t xml:space="preserve">10</t>
          </r>
        </is>
      </c>
      <c r="E590" s="59" t="inlineStr">
        <is>
          <r>
            <t xml:space="preserve">140</t>
          </r>
        </is>
      </c>
      <c r="F590" s="60" t="inlineStr">
        <is>
          <r>
            <t xml:space="preserve">270.304. 10. 140</t>
          </r>
        </is>
      </c>
      <c r="G590" s="61" t="inlineStr"/>
      <c r="H590" s="61" t="inlineStr">
        <is>
          <r>
            <t xml:space="preserve">Yes</t>
          </r>
        </is>
      </c>
      <c r="I590" s="62" t="inlineStr">
        <is>
          <r>
            <t xml:space="preserve">Nominal Pipe Diameter: DN 125 - 200 mm - Surcharge for fittings (on top of rates above)</t>
          </r>
        </is>
      </c>
      <c r="J590" s="63" t="n">
        <v>6.23</v>
      </c>
      <c r="K590" s="61" t="inlineStr">
        <is>
          <r>
            <t xml:space="preserve">m2</t>
          </r>
        </is>
      </c>
      <c r="L590" s="64" t="n">
        <v>0.0</v>
      </c>
      <c r="M590" s="64" t="n">
        <v>0.0</v>
      </c>
      <c r="N590" s="64" t="n">
        <v>0.0</v>
      </c>
      <c r="O590" s="65" t="n">
        <f>SUM(INDIRECT(ADDRESS(ROW(), COLUMN()-1)),INDIRECT(ADDRESS(ROW(), COLUMN()-2)),INDIRECT(ADDRESS(ROW(), COLUMN()-3)))</f>
        <v>0.0</v>
      </c>
      <c r="P590" s="66" t="inlineStr">
        <f>INDIRECT(ADDRESS(ROW(),COLUMN()-6))*INDIRECT(ADDRESS(ROW(),COLUMN()-1))</f>
      </c>
    </row>
    <row r="591" customHeight="1" ht="15">
      <c r="A591" s="58" t="n">
        <v>4.0</v>
      </c>
      <c r="B591" s="47" t="inlineStr">
        <is>
          <r>
            <t xml:space="preserve">270</t>
          </r>
        </is>
      </c>
      <c r="C591" s="48" t="inlineStr">
        <is>
          <r>
            <t xml:space="preserve">304</t>
          </r>
        </is>
      </c>
      <c r="D591" s="46" t="inlineStr">
        <is>
          <r>
            <t xml:space="preserve">10</t>
          </r>
        </is>
      </c>
      <c r="E591" s="59" t="inlineStr">
        <is>
          <r>
            <t xml:space="preserve">150</t>
          </r>
        </is>
      </c>
      <c r="F591" s="60" t="inlineStr">
        <is>
          <r>
            <t xml:space="preserve">270.304. 10. 150</t>
          </r>
        </is>
      </c>
      <c r="G591" s="61" t="inlineStr"/>
      <c r="H591" s="61" t="inlineStr">
        <is>
          <r>
            <t xml:space="preserve">Yes</t>
          </r>
        </is>
      </c>
      <c r="I591" s="62" t="inlineStr">
        <is>
          <r>
            <t xml:space="preserve">Nominal Pipe Diameter: DN 125 - 200 mm - Surcharge for flanges and supports (on top of rates above)</t>
          </r>
        </is>
      </c>
      <c r="J591" s="63" t="n">
        <v>3.12</v>
      </c>
      <c r="K591" s="61" t="inlineStr">
        <is>
          <r>
            <t xml:space="preserve">m2</t>
          </r>
        </is>
      </c>
      <c r="L591" s="64" t="n">
        <v>0.0</v>
      </c>
      <c r="M591" s="64" t="n">
        <v>0.0</v>
      </c>
      <c r="N591" s="64" t="n">
        <v>0.0</v>
      </c>
      <c r="O591" s="65" t="n">
        <f>SUM(INDIRECT(ADDRESS(ROW(), COLUMN()-1)),INDIRECT(ADDRESS(ROW(), COLUMN()-2)),INDIRECT(ADDRESS(ROW(), COLUMN()-3)))</f>
        <v>0.0</v>
      </c>
      <c r="P591" s="66" t="inlineStr">
        <f>INDIRECT(ADDRESS(ROW(),COLUMN()-6))*INDIRECT(ADDRESS(ROW(),COLUMN()-1))</f>
      </c>
    </row>
    <row r="592" customHeight="1" ht="15">
      <c r="A592" s="58" t="n">
        <v>4.0</v>
      </c>
      <c r="B592" s="47" t="inlineStr">
        <is>
          <r>
            <t xml:space="preserve">270</t>
          </r>
        </is>
      </c>
      <c r="C592" s="48" t="inlineStr">
        <is>
          <r>
            <t xml:space="preserve">304</t>
          </r>
        </is>
      </c>
      <c r="D592" s="46" t="inlineStr">
        <is>
          <r>
            <t xml:space="preserve">10</t>
          </r>
        </is>
      </c>
      <c r="E592" s="59" t="inlineStr">
        <is>
          <r>
            <t xml:space="preserve">210</t>
          </r>
        </is>
      </c>
      <c r="F592" s="60" t="inlineStr">
        <is>
          <r>
            <t xml:space="preserve">270.304. 10. 210</t>
          </r>
        </is>
      </c>
      <c r="G592" s="61" t="inlineStr"/>
      <c r="H592" s="61" t="inlineStr">
        <is>
          <r>
            <t xml:space="preserve">Yes</t>
          </r>
        </is>
      </c>
      <c r="I592" s="62" t="inlineStr">
        <is>
          <r>
            <t xml:space="preserve">Nominal Pipe Diameter: DN 350 - 700 mm - 1 Layer</t>
          </r>
        </is>
      </c>
      <c r="J592" s="63" t="n">
        <v>170.45</v>
      </c>
      <c r="K592" s="61" t="inlineStr">
        <is>
          <r>
            <t xml:space="preserve">m2</t>
          </r>
        </is>
      </c>
      <c r="L592" s="64" t="n">
        <v>0.0</v>
      </c>
      <c r="M592" s="64" t="n">
        <v>0.0</v>
      </c>
      <c r="N592" s="64" t="n">
        <v>0.0</v>
      </c>
      <c r="O592" s="65" t="n">
        <f>SUM(INDIRECT(ADDRESS(ROW(), COLUMN()-1)),INDIRECT(ADDRESS(ROW(), COLUMN()-2)),INDIRECT(ADDRESS(ROW(), COLUMN()-3)))</f>
        <v>0.0</v>
      </c>
      <c r="P592" s="66" t="inlineStr">
        <f>INDIRECT(ADDRESS(ROW(),COLUMN()-6))*INDIRECT(ADDRESS(ROW(),COLUMN()-1))</f>
      </c>
    </row>
    <row r="593" customHeight="1" ht="15">
      <c r="A593" s="58" t="n">
        <v>4.0</v>
      </c>
      <c r="B593" s="47" t="inlineStr">
        <is>
          <r>
            <t xml:space="preserve">270</t>
          </r>
        </is>
      </c>
      <c r="C593" s="48" t="inlineStr">
        <is>
          <r>
            <t xml:space="preserve">304</t>
          </r>
        </is>
      </c>
      <c r="D593" s="46" t="inlineStr">
        <is>
          <r>
            <t xml:space="preserve">10</t>
          </r>
        </is>
      </c>
      <c r="E593" s="59" t="inlineStr">
        <is>
          <r>
            <t xml:space="preserve">240</t>
          </r>
        </is>
      </c>
      <c r="F593" s="60" t="inlineStr">
        <is>
          <r>
            <t xml:space="preserve">270.304. 10. 240</t>
          </r>
        </is>
      </c>
      <c r="G593" s="61" t="inlineStr"/>
      <c r="H593" s="61" t="inlineStr">
        <is>
          <r>
            <t xml:space="preserve">Yes</t>
          </r>
        </is>
      </c>
      <c r="I593" s="62" t="inlineStr">
        <is>
          <r>
            <t xml:space="preserve">Nominal Pipe Diameter: DN 350 - 700 mm - Surcharge for fittings (on top of rates above)</t>
          </r>
        </is>
      </c>
      <c r="J593" s="63" t="n">
        <v>17.05</v>
      </c>
      <c r="K593" s="61" t="inlineStr">
        <is>
          <r>
            <t xml:space="preserve">m2</t>
          </r>
        </is>
      </c>
      <c r="L593" s="64" t="n">
        <v>0.0</v>
      </c>
      <c r="M593" s="64" t="n">
        <v>0.0</v>
      </c>
      <c r="N593" s="64" t="n">
        <v>0.0</v>
      </c>
      <c r="O593" s="65" t="n">
        <f>SUM(INDIRECT(ADDRESS(ROW(), COLUMN()-1)),INDIRECT(ADDRESS(ROW(), COLUMN()-2)),INDIRECT(ADDRESS(ROW(), COLUMN()-3)))</f>
        <v>0.0</v>
      </c>
      <c r="P593" s="66" t="inlineStr">
        <f>INDIRECT(ADDRESS(ROW(),COLUMN()-6))*INDIRECT(ADDRESS(ROW(),COLUMN()-1))</f>
      </c>
    </row>
    <row r="594" customHeight="1" ht="15">
      <c r="A594" s="58" t="n">
        <v>4.0</v>
      </c>
      <c r="B594" s="47" t="inlineStr">
        <is>
          <r>
            <t xml:space="preserve">270</t>
          </r>
        </is>
      </c>
      <c r="C594" s="48" t="inlineStr">
        <is>
          <r>
            <t xml:space="preserve">304</t>
          </r>
        </is>
      </c>
      <c r="D594" s="46" t="inlineStr">
        <is>
          <r>
            <t xml:space="preserve">10</t>
          </r>
        </is>
      </c>
      <c r="E594" s="59" t="inlineStr">
        <is>
          <r>
            <t xml:space="preserve">250</t>
          </r>
        </is>
      </c>
      <c r="F594" s="60" t="inlineStr">
        <is>
          <r>
            <t xml:space="preserve">270.304. 10. 250</t>
          </r>
        </is>
      </c>
      <c r="G594" s="61" t="inlineStr"/>
      <c r="H594" s="61" t="inlineStr">
        <is>
          <r>
            <t xml:space="preserve">Yes</t>
          </r>
        </is>
      </c>
      <c r="I594" s="62" t="inlineStr">
        <is>
          <r>
            <t xml:space="preserve">Nominal Pipe Diameter: DN 350 - 700 mm - Surcharge for flanges and supports (on top of rates above)</t>
          </r>
        </is>
      </c>
      <c r="J594" s="63" t="n">
        <v>8.52</v>
      </c>
      <c r="K594" s="61" t="inlineStr">
        <is>
          <r>
            <t xml:space="preserve">m2</t>
          </r>
        </is>
      </c>
      <c r="L594" s="64" t="n">
        <v>0.0</v>
      </c>
      <c r="M594" s="64" t="n">
        <v>0.0</v>
      </c>
      <c r="N594" s="64" t="n">
        <v>0.0</v>
      </c>
      <c r="O594" s="65" t="n">
        <f>SUM(INDIRECT(ADDRESS(ROW(), COLUMN()-1)),INDIRECT(ADDRESS(ROW(), COLUMN()-2)),INDIRECT(ADDRESS(ROW(), COLUMN()-3)))</f>
        <v>0.0</v>
      </c>
      <c r="P594" s="66" t="inlineStr">
        <f>INDIRECT(ADDRESS(ROW(),COLUMN()-6))*INDIRECT(ADDRESS(ROW(),COLUMN()-1))</f>
      </c>
    </row>
    <row r="595" customHeight="1" ht="15">
      <c r="A595" s="58" t="n">
        <v>4.0</v>
      </c>
      <c r="B595" s="47" t="inlineStr">
        <is>
          <r>
            <t xml:space="preserve">270</t>
          </r>
        </is>
      </c>
      <c r="C595" s="48" t="inlineStr">
        <is>
          <r>
            <t xml:space="preserve">304</t>
          </r>
        </is>
      </c>
      <c r="D595" s="46" t="inlineStr">
        <is>
          <r>
            <t xml:space="preserve">10</t>
          </r>
        </is>
      </c>
      <c r="E595" s="59" t="inlineStr">
        <is>
          <r>
            <t xml:space="preserve">260</t>
          </r>
        </is>
      </c>
      <c r="F595" s="60" t="inlineStr">
        <is>
          <r>
            <t xml:space="preserve">270.304. 10. 260</t>
          </r>
        </is>
      </c>
      <c r="G595" s="61" t="inlineStr"/>
      <c r="H595" s="61" t="inlineStr">
        <is>
          <r>
            <t xml:space="preserve">Yes</t>
          </r>
        </is>
      </c>
      <c r="I595" s="62" t="inlineStr">
        <is>
          <r>
            <t xml:space="preserve">Nominal Pipe Diameter: DN 750 - 950 mm - 1 Layer</t>
          </r>
        </is>
      </c>
      <c r="J595" s="63" t="n">
        <v>489.29</v>
      </c>
      <c r="K595" s="61" t="inlineStr">
        <is>
          <r>
            <t xml:space="preserve">m2</t>
          </r>
        </is>
      </c>
      <c r="L595" s="64" t="n">
        <v>0.0</v>
      </c>
      <c r="M595" s="64" t="n">
        <v>0.0</v>
      </c>
      <c r="N595" s="64" t="n">
        <v>0.0</v>
      </c>
      <c r="O595" s="65" t="n">
        <f>SUM(INDIRECT(ADDRESS(ROW(), COLUMN()-1)),INDIRECT(ADDRESS(ROW(), COLUMN()-2)),INDIRECT(ADDRESS(ROW(), COLUMN()-3)))</f>
        <v>0.0</v>
      </c>
      <c r="P595" s="66" t="inlineStr">
        <f>INDIRECT(ADDRESS(ROW(),COLUMN()-6))*INDIRECT(ADDRESS(ROW(),COLUMN()-1))</f>
      </c>
    </row>
    <row r="596" customHeight="1" ht="15">
      <c r="A596" s="58" t="n">
        <v>4.0</v>
      </c>
      <c r="B596" s="47" t="inlineStr">
        <is>
          <r>
            <t xml:space="preserve">270</t>
          </r>
        </is>
      </c>
      <c r="C596" s="48" t="inlineStr">
        <is>
          <r>
            <t xml:space="preserve">304</t>
          </r>
        </is>
      </c>
      <c r="D596" s="46" t="inlineStr">
        <is>
          <r>
            <t xml:space="preserve">10</t>
          </r>
        </is>
      </c>
      <c r="E596" s="59" t="inlineStr">
        <is>
          <r>
            <t xml:space="preserve">290</t>
          </r>
        </is>
      </c>
      <c r="F596" s="60" t="inlineStr">
        <is>
          <r>
            <t xml:space="preserve">270.304. 10. 290</t>
          </r>
        </is>
      </c>
      <c r="G596" s="61" t="inlineStr"/>
      <c r="H596" s="61" t="inlineStr">
        <is>
          <r>
            <t xml:space="preserve">Yes</t>
          </r>
        </is>
      </c>
      <c r="I596" s="62" t="inlineStr">
        <is>
          <r>
            <t xml:space="preserve">Nominal Pipe Diameter: DN 750 - 950 mm - Surcharge for fittings (on top of rates above)</t>
          </r>
        </is>
      </c>
      <c r="J596" s="63" t="n">
        <v>48.93</v>
      </c>
      <c r="K596" s="61" t="inlineStr">
        <is>
          <r>
            <t xml:space="preserve">m2</t>
          </r>
        </is>
      </c>
      <c r="L596" s="64" t="n">
        <v>0.0</v>
      </c>
      <c r="M596" s="64" t="n">
        <v>0.0</v>
      </c>
      <c r="N596" s="64" t="n">
        <v>0.0</v>
      </c>
      <c r="O596" s="65" t="n">
        <f>SUM(INDIRECT(ADDRESS(ROW(), COLUMN()-1)),INDIRECT(ADDRESS(ROW(), COLUMN()-2)),INDIRECT(ADDRESS(ROW(), COLUMN()-3)))</f>
        <v>0.0</v>
      </c>
      <c r="P596" s="66" t="inlineStr">
        <f>INDIRECT(ADDRESS(ROW(),COLUMN()-6))*INDIRECT(ADDRESS(ROW(),COLUMN()-1))</f>
      </c>
    </row>
    <row r="597" customHeight="1" ht="15">
      <c r="A597" s="58" t="n">
        <v>4.0</v>
      </c>
      <c r="B597" s="47" t="inlineStr">
        <is>
          <r>
            <t xml:space="preserve">270</t>
          </r>
        </is>
      </c>
      <c r="C597" s="48" t="inlineStr">
        <is>
          <r>
            <t xml:space="preserve">304</t>
          </r>
        </is>
      </c>
      <c r="D597" s="46" t="inlineStr">
        <is>
          <r>
            <t xml:space="preserve">10</t>
          </r>
        </is>
      </c>
      <c r="E597" s="59" t="inlineStr">
        <is>
          <r>
            <t xml:space="preserve">300</t>
          </r>
        </is>
      </c>
      <c r="F597" s="60" t="inlineStr">
        <is>
          <r>
            <t xml:space="preserve">270.304. 10. 300</t>
          </r>
        </is>
      </c>
      <c r="G597" s="61" t="inlineStr"/>
      <c r="H597" s="61" t="inlineStr">
        <is>
          <r>
            <t xml:space="preserve">Yes</t>
          </r>
        </is>
      </c>
      <c r="I597" s="62" t="inlineStr">
        <is>
          <r>
            <t xml:space="preserve">Nominal Pipe Diameter: DN 750 - 950 mm - Surcharge for flanges and supports (on top of rates above)</t>
          </r>
        </is>
      </c>
      <c r="J597" s="63" t="n">
        <v>24.46</v>
      </c>
      <c r="K597" s="61" t="inlineStr">
        <is>
          <r>
            <t xml:space="preserve">m2</t>
          </r>
        </is>
      </c>
      <c r="L597" s="64" t="n">
        <v>0.0</v>
      </c>
      <c r="M597" s="64" t="n">
        <v>0.0</v>
      </c>
      <c r="N597" s="64" t="n">
        <v>0.0</v>
      </c>
      <c r="O597" s="65" t="n">
        <f>SUM(INDIRECT(ADDRESS(ROW(), COLUMN()-1)),INDIRECT(ADDRESS(ROW(), COLUMN()-2)),INDIRECT(ADDRESS(ROW(), COLUMN()-3)))</f>
        <v>0.0</v>
      </c>
      <c r="P597" s="66" t="inlineStr">
        <f>INDIRECT(ADDRESS(ROW(),COLUMN()-6))*INDIRECT(ADDRESS(ROW(),COLUMN()-1))</f>
      </c>
    </row>
    <row r="598" customHeight="1" ht="15">
      <c r="A598" s="58" t="n">
        <v>4.0</v>
      </c>
      <c r="B598" s="47" t="inlineStr">
        <is>
          <r>
            <t xml:space="preserve">270</t>
          </r>
        </is>
      </c>
      <c r="C598" s="48" t="inlineStr">
        <is>
          <r>
            <t xml:space="preserve">304</t>
          </r>
        </is>
      </c>
      <c r="D598" s="46" t="inlineStr">
        <is>
          <r>
            <t xml:space="preserve">10</t>
          </r>
        </is>
      </c>
      <c r="E598" s="59" t="inlineStr">
        <is>
          <r>
            <t xml:space="preserve">310</t>
          </r>
        </is>
      </c>
      <c r="F598" s="60" t="inlineStr">
        <is>
          <r>
            <t xml:space="preserve">270.304. 10. 310</t>
          </r>
        </is>
      </c>
      <c r="G598" s="61" t="inlineStr"/>
      <c r="H598" s="61" t="inlineStr"/>
      <c r="I598" s="62" t="inlineStr">
        <is>
          <r>
            <t xml:space="preserve">Nominal Pipe Diameter: &gt; DN 1000 mm - 1 Layer</t>
          </r>
        </is>
      </c>
      <c r="J598" s="63" t="n">
        <v>286.83</v>
      </c>
      <c r="K598" s="61" t="inlineStr">
        <is>
          <r>
            <t xml:space="preserve">m2</t>
          </r>
        </is>
      </c>
      <c r="L598" s="83" t="n"/>
      <c r="M598" s="83" t="n"/>
      <c r="N598" s="83" t="n"/>
      <c r="O598" s="84" t="n">
        <v>0.0</v>
      </c>
      <c r="P598" s="66" t="inlineStr">
        <f>INDIRECT(ADDRESS(ROW(),COLUMN()-6))*INDIRECT(ADDRESS(ROW(),COLUMN()-1))</f>
      </c>
    </row>
    <row r="599" customHeight="1" ht="15">
      <c r="A599" s="58" t="n">
        <v>4.0</v>
      </c>
      <c r="B599" s="47" t="inlineStr">
        <is>
          <r>
            <t xml:space="preserve">270</t>
          </r>
        </is>
      </c>
      <c r="C599" s="48" t="inlineStr">
        <is>
          <r>
            <t xml:space="preserve">304</t>
          </r>
        </is>
      </c>
      <c r="D599" s="46" t="inlineStr">
        <is>
          <r>
            <t xml:space="preserve">10</t>
          </r>
        </is>
      </c>
      <c r="E599" s="59" t="inlineStr">
        <is>
          <r>
            <t xml:space="preserve">340</t>
          </r>
        </is>
      </c>
      <c r="F599" s="60" t="inlineStr">
        <is>
          <r>
            <t xml:space="preserve">270.304. 10. 340</t>
          </r>
        </is>
      </c>
      <c r="G599" s="61" t="inlineStr"/>
      <c r="H599" s="61" t="inlineStr"/>
      <c r="I599" s="62" t="inlineStr">
        <is>
          <r>
            <t xml:space="preserve">Nominal Pipe Diameter: &gt; DN 1000 mm - Surcharge for fittings (on top of rates above)</t>
          </r>
        </is>
      </c>
      <c r="J599" s="63" t="n">
        <v>28.68</v>
      </c>
      <c r="K599" s="61" t="inlineStr">
        <is>
          <r>
            <t xml:space="preserve">m2</t>
          </r>
        </is>
      </c>
      <c r="L599" s="83" t="n"/>
      <c r="M599" s="83" t="n"/>
      <c r="N599" s="83" t="n"/>
      <c r="O599" s="84" t="n">
        <v>0.0</v>
      </c>
      <c r="P599" s="66" t="inlineStr">
        <f>INDIRECT(ADDRESS(ROW(),COLUMN()-6))*INDIRECT(ADDRESS(ROW(),COLUMN()-1))</f>
      </c>
    </row>
    <row r="600" customHeight="1" ht="15">
      <c r="A600" s="58" t="n">
        <v>4.0</v>
      </c>
      <c r="B600" s="47" t="inlineStr">
        <is>
          <r>
            <t xml:space="preserve">270</t>
          </r>
        </is>
      </c>
      <c r="C600" s="48" t="inlineStr">
        <is>
          <r>
            <t xml:space="preserve">304</t>
          </r>
        </is>
      </c>
      <c r="D600" s="46" t="inlineStr">
        <is>
          <r>
            <t xml:space="preserve">10</t>
          </r>
        </is>
      </c>
      <c r="E600" s="59" t="inlineStr">
        <is>
          <r>
            <t xml:space="preserve">350</t>
          </r>
        </is>
      </c>
      <c r="F600" s="60" t="inlineStr">
        <is>
          <r>
            <t xml:space="preserve">270.304. 10. 350</t>
          </r>
        </is>
      </c>
      <c r="G600" s="61" t="inlineStr"/>
      <c r="H600" s="61" t="inlineStr"/>
      <c r="I600" s="62" t="inlineStr">
        <is>
          <r>
            <t xml:space="preserve">Nominal Pipe Diameter: &gt; DN 1000 mm - Surcharge for flanges and supports (on top of rates above)</t>
          </r>
        </is>
      </c>
      <c r="J600" s="63" t="n">
        <v>14.34</v>
      </c>
      <c r="K600" s="61" t="inlineStr">
        <is>
          <r>
            <t xml:space="preserve">m2</t>
          </r>
        </is>
      </c>
      <c r="L600" s="83" t="n"/>
      <c r="M600" s="83" t="n"/>
      <c r="N600" s="83" t="n"/>
      <c r="O600" s="84" t="n">
        <v>0.0</v>
      </c>
      <c r="P600" s="66" t="inlineStr">
        <f>INDIRECT(ADDRESS(ROW(),COLUMN()-6))*INDIRECT(ADDRESS(ROW(),COLUMN()-1))</f>
      </c>
    </row>
    <row r="601" customHeight="1" ht="15">
      <c r="A601" s="46" t="n">
        <v>3.0</v>
      </c>
      <c r="B601" s="47" t="inlineStr">
        <is>
          <r>
            <t xml:space="preserve">270</t>
          </r>
        </is>
      </c>
      <c r="C601" s="48" t="inlineStr">
        <is>
          <r>
            <t xml:space="preserve">304</t>
          </r>
        </is>
      </c>
      <c r="D601" s="46" t="inlineStr">
        <is>
          <r>
            <t xml:space="preserve">20</t>
          </r>
        </is>
      </c>
      <c r="E601" s="49" t="inlineStr"/>
      <c r="F601" s="50" t="inlineStr">
        <is>
          <r>
            <t xml:space="preserve">270.304. 20</t>
          </r>
        </is>
      </c>
      <c r="G601" s="51" t="inlineStr"/>
      <c r="H601" s="52" t="inlineStr"/>
      <c r="I601" s="53" t="inlineStr">
        <is>
          <r>
            <t xml:space="preserve">Insulation System ES - Valves</t>
          </r>
        </is>
      </c>
      <c r="J601" s="54" t="inlineStr"/>
      <c r="K601" s="54" t="inlineStr"/>
      <c r="L601" s="55" t="inlineStr"/>
      <c r="M601" s="55" t="inlineStr"/>
      <c r="N601" s="55" t="inlineStr"/>
      <c r="O601" s="56" t="inlineStr"/>
      <c r="P601" s="57" t="inlineStr">
        <f>SUM(SUMIFS(P:P,A:A,4,B:B,INDIRECT(ADDRESS(ROW(),2)),C:C,INDIRECT(ADDRESS(ROW(),3)),D:D,INDIRECT(ADDRESS(ROW(),4)),G:G,{"","=Ow"}))</f>
      </c>
    </row>
    <row r="602" customHeight="1" ht="15">
      <c r="A602" s="58" t="n">
        <v>4.0</v>
      </c>
      <c r="B602" s="47" t="inlineStr">
        <is>
          <r>
            <t xml:space="preserve">270</t>
          </r>
        </is>
      </c>
      <c r="C602" s="48" t="inlineStr">
        <is>
          <r>
            <t xml:space="preserve">304</t>
          </r>
        </is>
      </c>
      <c r="D602" s="46" t="inlineStr">
        <is>
          <r>
            <t xml:space="preserve">20</t>
          </r>
        </is>
      </c>
      <c r="E602" s="59" t="inlineStr">
        <is>
          <r>
            <t xml:space="preserve">20</t>
          </r>
        </is>
      </c>
      <c r="F602" s="60" t="inlineStr">
        <is>
          <r>
            <t xml:space="preserve">270.304. 20.  20</t>
          </r>
        </is>
      </c>
      <c r="G602" s="61" t="inlineStr"/>
      <c r="H602" s="61" t="inlineStr">
        <is>
          <r>
            <t xml:space="preserve">Yes</t>
          </r>
        </is>
      </c>
      <c r="I602" s="62" t="inlineStr">
        <is>
          <r>
            <t xml:space="preserve">Nominal Pipe Diameter: DN 0 - 50 mm - Insulation Thickness : &gt; 50-120 mm</t>
          </r>
        </is>
      </c>
      <c r="J602" s="63" t="n">
        <v>6.0</v>
      </c>
      <c r="K602" s="61" t="inlineStr">
        <is>
          <r>
            <t xml:space="preserve">PC</t>
          </r>
        </is>
      </c>
      <c r="L602" s="64" t="n">
        <v>0.0</v>
      </c>
      <c r="M602" s="64" t="n">
        <v>0.0</v>
      </c>
      <c r="N602" s="64" t="n">
        <v>0.0</v>
      </c>
      <c r="O602" s="65" t="n">
        <f>SUM(INDIRECT(ADDRESS(ROW(), COLUMN()-1)),INDIRECT(ADDRESS(ROW(), COLUMN()-2)),INDIRECT(ADDRESS(ROW(), COLUMN()-3)))</f>
        <v>0.0</v>
      </c>
      <c r="P602" s="66" t="inlineStr">
        <f>INDIRECT(ADDRESS(ROW(),COLUMN()-6))*INDIRECT(ADDRESS(ROW(),COLUMN()-1))</f>
      </c>
    </row>
    <row r="603" customHeight="1" ht="15">
      <c r="A603" s="58" t="n">
        <v>4.0</v>
      </c>
      <c r="B603" s="47" t="inlineStr">
        <is>
          <r>
            <t xml:space="preserve">270</t>
          </r>
        </is>
      </c>
      <c r="C603" s="48" t="inlineStr">
        <is>
          <r>
            <t xml:space="preserve">304</t>
          </r>
        </is>
      </c>
      <c r="D603" s="46" t="inlineStr">
        <is>
          <r>
            <t xml:space="preserve">20</t>
          </r>
        </is>
      </c>
      <c r="E603" s="59" t="inlineStr">
        <is>
          <r>
            <t xml:space="preserve">90</t>
          </r>
        </is>
      </c>
      <c r="F603" s="60" t="inlineStr">
        <is>
          <r>
            <t xml:space="preserve">270.304. 20.  90</t>
          </r>
        </is>
      </c>
      <c r="G603" s="61" t="inlineStr"/>
      <c r="H603" s="61" t="inlineStr">
        <is>
          <r>
            <t xml:space="preserve">Yes</t>
          </r>
        </is>
      </c>
      <c r="I603" s="62" t="inlineStr">
        <is>
          <r>
            <t xml:space="preserve">Nominal Pipe Diameter: DN 65 - 100 mm - Insulation Thickness : &gt; 50-120 mm</t>
          </r>
        </is>
      </c>
      <c r="J603" s="63" t="n">
        <v>1.0</v>
      </c>
      <c r="K603" s="61" t="inlineStr">
        <is>
          <r>
            <t xml:space="preserve">PC</t>
          </r>
        </is>
      </c>
      <c r="L603" s="64" t="n">
        <v>0.0</v>
      </c>
      <c r="M603" s="64" t="n">
        <v>0.0</v>
      </c>
      <c r="N603" s="64" t="n">
        <v>0.0</v>
      </c>
      <c r="O603" s="65" t="n">
        <f>SUM(INDIRECT(ADDRESS(ROW(), COLUMN()-1)),INDIRECT(ADDRESS(ROW(), COLUMN()-2)),INDIRECT(ADDRESS(ROW(), COLUMN()-3)))</f>
        <v>0.0</v>
      </c>
      <c r="P603" s="66" t="inlineStr">
        <f>INDIRECT(ADDRESS(ROW(),COLUMN()-6))*INDIRECT(ADDRESS(ROW(),COLUMN()-1))</f>
      </c>
    </row>
    <row r="604" customHeight="1" ht="15">
      <c r="A604" s="58" t="n">
        <v>4.0</v>
      </c>
      <c r="B604" s="47" t="inlineStr">
        <is>
          <r>
            <t xml:space="preserve">270</t>
          </r>
        </is>
      </c>
      <c r="C604" s="48" t="inlineStr">
        <is>
          <r>
            <t xml:space="preserve">304</t>
          </r>
        </is>
      </c>
      <c r="D604" s="46" t="inlineStr">
        <is>
          <r>
            <t xml:space="preserve">20</t>
          </r>
        </is>
      </c>
      <c r="E604" s="59" t="inlineStr">
        <is>
          <r>
            <t xml:space="preserve">160</t>
          </r>
        </is>
      </c>
      <c r="F604" s="60" t="inlineStr">
        <is>
          <r>
            <t xml:space="preserve">270.304. 20. 160</t>
          </r>
        </is>
      </c>
      <c r="G604" s="61" t="inlineStr"/>
      <c r="H604" s="61" t="inlineStr">
        <is>
          <r>
            <t xml:space="preserve">Yes</t>
          </r>
        </is>
      </c>
      <c r="I604" s="62" t="inlineStr">
        <is>
          <r>
            <t xml:space="preserve">Nominal Pipe Diameter: DN 125 - 200 mm - Insulation Thickness : &gt; 50-120 mm</t>
          </r>
        </is>
      </c>
      <c r="J604" s="63" t="n">
        <v>2.0</v>
      </c>
      <c r="K604" s="61" t="inlineStr">
        <is>
          <r>
            <t xml:space="preserve">PC</t>
          </r>
        </is>
      </c>
      <c r="L604" s="64" t="n">
        <v>0.0</v>
      </c>
      <c r="M604" s="64" t="n">
        <v>0.0</v>
      </c>
      <c r="N604" s="64" t="n">
        <v>0.0</v>
      </c>
      <c r="O604" s="65" t="n">
        <f>SUM(INDIRECT(ADDRESS(ROW(), COLUMN()-1)),INDIRECT(ADDRESS(ROW(), COLUMN()-2)),INDIRECT(ADDRESS(ROW(), COLUMN()-3)))</f>
        <v>0.0</v>
      </c>
      <c r="P604" s="66" t="inlineStr">
        <f>INDIRECT(ADDRESS(ROW(),COLUMN()-6))*INDIRECT(ADDRESS(ROW(),COLUMN()-1))</f>
      </c>
    </row>
    <row r="605" customHeight="1" ht="15">
      <c r="A605" s="58" t="n">
        <v>4.0</v>
      </c>
      <c r="B605" s="47" t="inlineStr">
        <is>
          <r>
            <t xml:space="preserve">270</t>
          </r>
        </is>
      </c>
      <c r="C605" s="48" t="inlineStr">
        <is>
          <r>
            <t xml:space="preserve">304</t>
          </r>
        </is>
      </c>
      <c r="D605" s="46" t="inlineStr">
        <is>
          <r>
            <t xml:space="preserve">20</t>
          </r>
        </is>
      </c>
      <c r="E605" s="59" t="inlineStr">
        <is>
          <r>
            <t xml:space="preserve">300</t>
          </r>
        </is>
      </c>
      <c r="F605" s="60" t="inlineStr">
        <is>
          <r>
            <t xml:space="preserve">270.304. 20. 300</t>
          </r>
        </is>
      </c>
      <c r="G605" s="61" t="inlineStr"/>
      <c r="H605" s="61" t="inlineStr">
        <is>
          <r>
            <t xml:space="preserve">Yes</t>
          </r>
        </is>
      </c>
      <c r="I605" s="62" t="inlineStr">
        <is>
          <r>
            <t xml:space="preserve">Nominal Pipe Diameter: DN 350 - 700 mm - Insulation Thickness : &gt; 50-120 mm</t>
          </r>
        </is>
      </c>
      <c r="J605" s="63" t="n">
        <v>7.0</v>
      </c>
      <c r="K605" s="61" t="inlineStr">
        <is>
          <r>
            <t xml:space="preserve">PC</t>
          </r>
        </is>
      </c>
      <c r="L605" s="64" t="n">
        <v>0.0</v>
      </c>
      <c r="M605" s="64" t="n">
        <v>0.0</v>
      </c>
      <c r="N605" s="64" t="n">
        <v>0.0</v>
      </c>
      <c r="O605" s="65" t="n">
        <f>SUM(INDIRECT(ADDRESS(ROW(), COLUMN()-1)),INDIRECT(ADDRESS(ROW(), COLUMN()-2)),INDIRECT(ADDRESS(ROW(), COLUMN()-3)))</f>
        <v>0.0</v>
      </c>
      <c r="P605" s="66" t="inlineStr">
        <f>INDIRECT(ADDRESS(ROW(),COLUMN()-6))*INDIRECT(ADDRESS(ROW(),COLUMN()-1))</f>
      </c>
    </row>
    <row r="606" customHeight="1" ht="15">
      <c r="A606" s="58" t="n">
        <v>4.0</v>
      </c>
      <c r="B606" s="47" t="inlineStr">
        <is>
          <r>
            <t xml:space="preserve">270</t>
          </r>
        </is>
      </c>
      <c r="C606" s="48" t="inlineStr">
        <is>
          <r>
            <t xml:space="preserve">304</t>
          </r>
        </is>
      </c>
      <c r="D606" s="46" t="inlineStr">
        <is>
          <r>
            <t xml:space="preserve">20</t>
          </r>
        </is>
      </c>
      <c r="E606" s="59" t="inlineStr">
        <is>
          <r>
            <t xml:space="preserve">370</t>
          </r>
        </is>
      </c>
      <c r="F606" s="60" t="inlineStr">
        <is>
          <r>
            <t xml:space="preserve">270.304. 20. 370</t>
          </r>
        </is>
      </c>
      <c r="G606" s="61" t="inlineStr"/>
      <c r="H606" s="61" t="inlineStr"/>
      <c r="I606" s="62" t="inlineStr">
        <is>
          <r>
            <t xml:space="preserve">Nominal Pipe Diameter: DN 750 - 950 mm - Insulation Thickness : &gt; 50-120 mm</t>
          </r>
        </is>
      </c>
      <c r="J606" s="63" t="n">
        <v>2.0</v>
      </c>
      <c r="K606" s="61" t="inlineStr">
        <is>
          <r>
            <t xml:space="preserve">PC</t>
          </r>
        </is>
      </c>
      <c r="L606" s="83" t="n"/>
      <c r="M606" s="83" t="n"/>
      <c r="N606" s="83" t="n"/>
      <c r="O606" s="84" t="n">
        <v>0.0</v>
      </c>
      <c r="P606" s="66" t="inlineStr">
        <f>INDIRECT(ADDRESS(ROW(),COLUMN()-6))*INDIRECT(ADDRESS(ROW(),COLUMN()-1))</f>
      </c>
    </row>
    <row r="607" customHeight="1" ht="15">
      <c r="A607" s="34" t="n">
        <v>2.0</v>
      </c>
      <c r="B607" s="35" t="inlineStr">
        <is>
          <r>
            <t xml:space="preserve">270</t>
          </r>
        </is>
      </c>
      <c r="C607" s="36" t="inlineStr">
        <is>
          <r>
            <t xml:space="preserve">401</t>
          </r>
        </is>
      </c>
      <c r="D607" s="36" t="inlineStr"/>
      <c r="E607" s="37" t="inlineStr"/>
      <c r="F607" s="38" t="inlineStr">
        <is>
          <r>
            <t xml:space="preserve">270.401</t>
          </r>
        </is>
      </c>
      <c r="G607" s="39" t="inlineStr"/>
      <c r="H607" s="40" t="inlineStr"/>
      <c r="I607" s="41" t="inlineStr">
        <is>
          <r>
            <t xml:space="preserve">Personnel protection ≥ 250°C PP - Labor and Equipment</t>
          </r>
        </is>
      </c>
      <c r="J607" s="42" t="inlineStr"/>
      <c r="K607" s="42" t="inlineStr"/>
      <c r="L607" s="43" t="inlineStr"/>
      <c r="M607" s="43" t="inlineStr"/>
      <c r="N607" s="43" t="inlineStr"/>
      <c r="O607" s="44" t="inlineStr"/>
      <c r="P607" s="45" t="inlineStr">
        <f>SUM(SUMIFS(P:P,A:A,4,B:B,INDIRECT(ADDRESS(ROW(),2)),C:C,INDIRECT(ADDRESS(ROW(),3)),G:G,{"","=Ow"}))</f>
      </c>
    </row>
    <row r="608" customHeight="1" ht="15">
      <c r="A608" s="46" t="n">
        <v>3.0</v>
      </c>
      <c r="B608" s="47" t="inlineStr">
        <is>
          <r>
            <t xml:space="preserve">270</t>
          </r>
        </is>
      </c>
      <c r="C608" s="48" t="inlineStr">
        <is>
          <r>
            <t xml:space="preserve">401</t>
          </r>
        </is>
      </c>
      <c r="D608" s="46" t="inlineStr">
        <is>
          <r>
            <t xml:space="preserve">10</t>
          </r>
        </is>
      </c>
      <c r="E608" s="49" t="inlineStr"/>
      <c r="F608" s="50" t="inlineStr">
        <is>
          <r>
            <t xml:space="preserve">270.401. 10</t>
          </r>
        </is>
      </c>
      <c r="G608" s="51" t="inlineStr"/>
      <c r="H608" s="52" t="inlineStr"/>
      <c r="I608" s="53" t="inlineStr">
        <is>
          <r>
            <t xml:space="preserve">Insulation System PP - Straight Pipes, Fittings, Flanges and Supports</t>
          </r>
        </is>
      </c>
      <c r="J608" s="54" t="inlineStr"/>
      <c r="K608" s="54" t="inlineStr"/>
      <c r="L608" s="55" t="inlineStr"/>
      <c r="M608" s="55" t="inlineStr"/>
      <c r="N608" s="55" t="inlineStr"/>
      <c r="O608" s="56" t="inlineStr"/>
      <c r="P608" s="57" t="inlineStr">
        <f>SUM(SUMIFS(P:P,A:A,4,B:B,INDIRECT(ADDRESS(ROW(),2)),C:C,INDIRECT(ADDRESS(ROW(),3)),D:D,INDIRECT(ADDRESS(ROW(),4)),G:G,{"","=Ow"}))</f>
      </c>
    </row>
    <row r="609" customHeight="1" ht="15">
      <c r="A609" s="58" t="n">
        <v>4.0</v>
      </c>
      <c r="B609" s="47" t="inlineStr">
        <is>
          <r>
            <t xml:space="preserve">270</t>
          </r>
        </is>
      </c>
      <c r="C609" s="48" t="inlineStr">
        <is>
          <r>
            <t xml:space="preserve">401</t>
          </r>
        </is>
      </c>
      <c r="D609" s="46" t="inlineStr">
        <is>
          <r>
            <t xml:space="preserve">10</t>
          </r>
        </is>
      </c>
      <c r="E609" s="59" t="inlineStr">
        <is>
          <r>
            <t xml:space="preserve">10</t>
          </r>
        </is>
      </c>
      <c r="F609" s="60" t="inlineStr">
        <is>
          <r>
            <t xml:space="preserve">270.401. 10.  10</t>
          </r>
        </is>
      </c>
      <c r="G609" s="61" t="inlineStr"/>
      <c r="H609" s="61" t="inlineStr">
        <is>
          <r>
            <t xml:space="preserve">Yes</t>
          </r>
        </is>
      </c>
      <c r="I609" s="62" t="inlineStr">
        <is>
          <r>
            <t xml:space="preserve">Nominal Pipe Diameter: DN 0 - 50 mm - 1 Layer</t>
          </r>
        </is>
      </c>
      <c r="J609" s="63" t="n">
        <v>126.68</v>
      </c>
      <c r="K609" s="61" t="inlineStr">
        <is>
          <r>
            <t xml:space="preserve">m2</t>
          </r>
        </is>
      </c>
      <c r="L609" s="64" t="n">
        <v>0.0</v>
      </c>
      <c r="M609" s="64" t="n">
        <v>0.0</v>
      </c>
      <c r="N609" s="64" t="n">
        <v>0.0</v>
      </c>
      <c r="O609" s="65" t="n">
        <f>SUM(INDIRECT(ADDRESS(ROW(), COLUMN()-1)),INDIRECT(ADDRESS(ROW(), COLUMN()-2)),INDIRECT(ADDRESS(ROW(), COLUMN()-3)))</f>
        <v>0.0</v>
      </c>
      <c r="P609" s="66" t="inlineStr">
        <f>INDIRECT(ADDRESS(ROW(),COLUMN()-6))*INDIRECT(ADDRESS(ROW(),COLUMN()-1))</f>
      </c>
    </row>
    <row r="610" customHeight="1" ht="15">
      <c r="A610" s="58" t="n">
        <v>4.0</v>
      </c>
      <c r="B610" s="47" t="inlineStr">
        <is>
          <r>
            <t xml:space="preserve">270</t>
          </r>
        </is>
      </c>
      <c r="C610" s="48" t="inlineStr">
        <is>
          <r>
            <t xml:space="preserve">401</t>
          </r>
        </is>
      </c>
      <c r="D610" s="46" t="inlineStr">
        <is>
          <r>
            <t xml:space="preserve">10</t>
          </r>
        </is>
      </c>
      <c r="E610" s="59" t="inlineStr">
        <is>
          <r>
            <t xml:space="preserve">40</t>
          </r>
        </is>
      </c>
      <c r="F610" s="60" t="inlineStr">
        <is>
          <r>
            <t xml:space="preserve">270.401. 10.  40</t>
          </r>
        </is>
      </c>
      <c r="G610" s="61" t="inlineStr"/>
      <c r="H610" s="61" t="inlineStr">
        <is>
          <r>
            <t xml:space="preserve">Yes</t>
          </r>
        </is>
      </c>
      <c r="I610" s="62" t="inlineStr">
        <is>
          <r>
            <t xml:space="preserve">Nominal Pipe Diameter: DN 0 - 50 mm - Surcharge for fittings (on top of rates above)</t>
          </r>
        </is>
      </c>
      <c r="J610" s="63" t="n">
        <v>12.67</v>
      </c>
      <c r="K610" s="61" t="inlineStr">
        <is>
          <r>
            <t xml:space="preserve">m2</t>
          </r>
        </is>
      </c>
      <c r="L610" s="64" t="n">
        <v>0.0</v>
      </c>
      <c r="M610" s="64" t="n">
        <v>0.0</v>
      </c>
      <c r="N610" s="64" t="n">
        <v>0.0</v>
      </c>
      <c r="O610" s="65" t="n">
        <f>SUM(INDIRECT(ADDRESS(ROW(), COLUMN()-1)),INDIRECT(ADDRESS(ROW(), COLUMN()-2)),INDIRECT(ADDRESS(ROW(), COLUMN()-3)))</f>
        <v>0.0</v>
      </c>
      <c r="P610" s="66" t="inlineStr">
        <f>INDIRECT(ADDRESS(ROW(),COLUMN()-6))*INDIRECT(ADDRESS(ROW(),COLUMN()-1))</f>
      </c>
    </row>
    <row r="611" customHeight="1" ht="15">
      <c r="A611" s="58" t="n">
        <v>4.0</v>
      </c>
      <c r="B611" s="47" t="inlineStr">
        <is>
          <r>
            <t xml:space="preserve">270</t>
          </r>
        </is>
      </c>
      <c r="C611" s="48" t="inlineStr">
        <is>
          <r>
            <t xml:space="preserve">401</t>
          </r>
        </is>
      </c>
      <c r="D611" s="46" t="inlineStr">
        <is>
          <r>
            <t xml:space="preserve">10</t>
          </r>
        </is>
      </c>
      <c r="E611" s="59" t="inlineStr">
        <is>
          <r>
            <t xml:space="preserve">50</t>
          </r>
        </is>
      </c>
      <c r="F611" s="60" t="inlineStr">
        <is>
          <r>
            <t xml:space="preserve">270.401. 10.  50</t>
          </r>
        </is>
      </c>
      <c r="G611" s="61" t="inlineStr"/>
      <c r="H611" s="61" t="inlineStr">
        <is>
          <r>
            <t xml:space="preserve">Yes</t>
          </r>
        </is>
      </c>
      <c r="I611" s="62" t="inlineStr">
        <is>
          <r>
            <t xml:space="preserve">Nominal Pipe Diameter: DN 0 - 50 mm - Surcharge for flanges and supports (on top of rates above)</t>
          </r>
        </is>
      </c>
      <c r="J611" s="63" t="n">
        <v>6.33</v>
      </c>
      <c r="K611" s="61" t="inlineStr">
        <is>
          <r>
            <t xml:space="preserve">m2</t>
          </r>
        </is>
      </c>
      <c r="L611" s="64" t="n">
        <v>0.0</v>
      </c>
      <c r="M611" s="64" t="n">
        <v>0.0</v>
      </c>
      <c r="N611" s="64" t="n">
        <v>0.0</v>
      </c>
      <c r="O611" s="65" t="n">
        <f>SUM(INDIRECT(ADDRESS(ROW(), COLUMN()-1)),INDIRECT(ADDRESS(ROW(), COLUMN()-2)),INDIRECT(ADDRESS(ROW(), COLUMN()-3)))</f>
        <v>0.0</v>
      </c>
      <c r="P611" s="66" t="inlineStr">
        <f>INDIRECT(ADDRESS(ROW(),COLUMN()-6))*INDIRECT(ADDRESS(ROW(),COLUMN()-1))</f>
      </c>
    </row>
    <row r="612" customHeight="1" ht="15">
      <c r="A612" s="58" t="n">
        <v>4.0</v>
      </c>
      <c r="B612" s="47" t="inlineStr">
        <is>
          <r>
            <t xml:space="preserve">270</t>
          </r>
        </is>
      </c>
      <c r="C612" s="48" t="inlineStr">
        <is>
          <r>
            <t xml:space="preserve">401</t>
          </r>
        </is>
      </c>
      <c r="D612" s="46" t="inlineStr">
        <is>
          <r>
            <t xml:space="preserve">10</t>
          </r>
        </is>
      </c>
      <c r="E612" s="59" t="inlineStr">
        <is>
          <r>
            <t xml:space="preserve">60</t>
          </r>
        </is>
      </c>
      <c r="F612" s="60" t="inlineStr">
        <is>
          <r>
            <t xml:space="preserve">270.401. 10.  60</t>
          </r>
        </is>
      </c>
      <c r="G612" s="61" t="inlineStr"/>
      <c r="H612" s="61" t="inlineStr">
        <is>
          <r>
            <t xml:space="preserve">Yes</t>
          </r>
        </is>
      </c>
      <c r="I612" s="62" t="inlineStr">
        <is>
          <r>
            <t xml:space="preserve">Nominal Pipe Diameter: DN 65 - 100 mm - 1 Layer</t>
          </r>
        </is>
      </c>
      <c r="J612" s="63" t="n">
        <v>59.81</v>
      </c>
      <c r="K612" s="61" t="inlineStr">
        <is>
          <r>
            <t xml:space="preserve">m2</t>
          </r>
        </is>
      </c>
      <c r="L612" s="64" t="n">
        <v>0.0</v>
      </c>
      <c r="M612" s="64" t="n">
        <v>0.0</v>
      </c>
      <c r="N612" s="64" t="n">
        <v>0.0</v>
      </c>
      <c r="O612" s="65" t="n">
        <f>SUM(INDIRECT(ADDRESS(ROW(), COLUMN()-1)),INDIRECT(ADDRESS(ROW(), COLUMN()-2)),INDIRECT(ADDRESS(ROW(), COLUMN()-3)))</f>
        <v>0.0</v>
      </c>
      <c r="P612" s="66" t="inlineStr">
        <f>INDIRECT(ADDRESS(ROW(),COLUMN()-6))*INDIRECT(ADDRESS(ROW(),COLUMN()-1))</f>
      </c>
    </row>
    <row r="613" customHeight="1" ht="15">
      <c r="A613" s="58" t="n">
        <v>4.0</v>
      </c>
      <c r="B613" s="47" t="inlineStr">
        <is>
          <r>
            <t xml:space="preserve">270</t>
          </r>
        </is>
      </c>
      <c r="C613" s="48" t="inlineStr">
        <is>
          <r>
            <t xml:space="preserve">401</t>
          </r>
        </is>
      </c>
      <c r="D613" s="46" t="inlineStr">
        <is>
          <r>
            <t xml:space="preserve">10</t>
          </r>
        </is>
      </c>
      <c r="E613" s="59" t="inlineStr">
        <is>
          <r>
            <t xml:space="preserve">90</t>
          </r>
        </is>
      </c>
      <c r="F613" s="60" t="inlineStr">
        <is>
          <r>
            <t xml:space="preserve">270.401. 10.  90</t>
          </r>
        </is>
      </c>
      <c r="G613" s="61" t="inlineStr"/>
      <c r="H613" s="61" t="inlineStr">
        <is>
          <r>
            <t xml:space="preserve">Yes</t>
          </r>
        </is>
      </c>
      <c r="I613" s="62" t="inlineStr">
        <is>
          <r>
            <t xml:space="preserve">Nominal Pipe Diameter: DN 65 - 100 mm - Surcharge for fittings (on top of rates above)</t>
          </r>
        </is>
      </c>
      <c r="J613" s="63" t="n">
        <v>5.98</v>
      </c>
      <c r="K613" s="61" t="inlineStr">
        <is>
          <r>
            <t xml:space="preserve">m2</t>
          </r>
        </is>
      </c>
      <c r="L613" s="64" t="n">
        <v>0.0</v>
      </c>
      <c r="M613" s="64" t="n">
        <v>0.0</v>
      </c>
      <c r="N613" s="64" t="n">
        <v>0.0</v>
      </c>
      <c r="O613" s="65" t="n">
        <f>SUM(INDIRECT(ADDRESS(ROW(), COLUMN()-1)),INDIRECT(ADDRESS(ROW(), COLUMN()-2)),INDIRECT(ADDRESS(ROW(), COLUMN()-3)))</f>
        <v>0.0</v>
      </c>
      <c r="P613" s="66" t="inlineStr">
        <f>INDIRECT(ADDRESS(ROW(),COLUMN()-6))*INDIRECT(ADDRESS(ROW(),COLUMN()-1))</f>
      </c>
    </row>
    <row r="614" customHeight="1" ht="15">
      <c r="A614" s="58" t="n">
        <v>4.0</v>
      </c>
      <c r="B614" s="47" t="inlineStr">
        <is>
          <r>
            <t xml:space="preserve">270</t>
          </r>
        </is>
      </c>
      <c r="C614" s="48" t="inlineStr">
        <is>
          <r>
            <t xml:space="preserve">401</t>
          </r>
        </is>
      </c>
      <c r="D614" s="46" t="inlineStr">
        <is>
          <r>
            <t xml:space="preserve">10</t>
          </r>
        </is>
      </c>
      <c r="E614" s="59" t="inlineStr">
        <is>
          <r>
            <t xml:space="preserve">100</t>
          </r>
        </is>
      </c>
      <c r="F614" s="60" t="inlineStr">
        <is>
          <r>
            <t xml:space="preserve">270.401. 10. 100</t>
          </r>
        </is>
      </c>
      <c r="G614" s="61" t="inlineStr"/>
      <c r="H614" s="61" t="inlineStr">
        <is>
          <r>
            <t xml:space="preserve">Yes</t>
          </r>
        </is>
      </c>
      <c r="I614" s="62" t="inlineStr">
        <is>
          <r>
            <t xml:space="preserve">Nominal Pipe Diameter: DN 65 - 100 mm - Surcharge for flanges and supports (on top of rates above)</t>
          </r>
        </is>
      </c>
      <c r="J614" s="63" t="n">
        <v>2.99</v>
      </c>
      <c r="K614" s="61" t="inlineStr">
        <is>
          <r>
            <t xml:space="preserve">m2</t>
          </r>
        </is>
      </c>
      <c r="L614" s="64" t="n">
        <v>0.0</v>
      </c>
      <c r="M614" s="64" t="n">
        <v>0.0</v>
      </c>
      <c r="N614" s="64" t="n">
        <v>0.0</v>
      </c>
      <c r="O614" s="65" t="n">
        <f>SUM(INDIRECT(ADDRESS(ROW(), COLUMN()-1)),INDIRECT(ADDRESS(ROW(), COLUMN()-2)),INDIRECT(ADDRESS(ROW(), COLUMN()-3)))</f>
        <v>0.0</v>
      </c>
      <c r="P614" s="66" t="inlineStr">
        <f>INDIRECT(ADDRESS(ROW(),COLUMN()-6))*INDIRECT(ADDRESS(ROW(),COLUMN()-1))</f>
      </c>
    </row>
    <row r="615" customHeight="1" ht="15">
      <c r="A615" s="46" t="n">
        <v>3.0</v>
      </c>
      <c r="B615" s="47" t="inlineStr">
        <is>
          <r>
            <t xml:space="preserve">270</t>
          </r>
        </is>
      </c>
      <c r="C615" s="48" t="inlineStr">
        <is>
          <r>
            <t xml:space="preserve">401</t>
          </r>
        </is>
      </c>
      <c r="D615" s="46" t="inlineStr">
        <is>
          <r>
            <t xml:space="preserve">20</t>
          </r>
        </is>
      </c>
      <c r="E615" s="49" t="inlineStr"/>
      <c r="F615" s="50" t="inlineStr">
        <is>
          <r>
            <t xml:space="preserve">270.401. 20</t>
          </r>
        </is>
      </c>
      <c r="G615" s="51" t="inlineStr"/>
      <c r="H615" s="52" t="inlineStr"/>
      <c r="I615" s="53" t="inlineStr">
        <is>
          <r>
            <t xml:space="preserve">Insulation System PP - Valves</t>
          </r>
        </is>
      </c>
      <c r="J615" s="54" t="inlineStr"/>
      <c r="K615" s="54" t="inlineStr"/>
      <c r="L615" s="55" t="inlineStr"/>
      <c r="M615" s="55" t="inlineStr"/>
      <c r="N615" s="55" t="inlineStr"/>
      <c r="O615" s="56" t="inlineStr"/>
      <c r="P615" s="57" t="inlineStr">
        <f>SUM(SUMIFS(P:P,A:A,4,B:B,INDIRECT(ADDRESS(ROW(),2)),C:C,INDIRECT(ADDRESS(ROW(),3)),D:D,INDIRECT(ADDRESS(ROW(),4)),G:G,{"","=Ow"}))</f>
      </c>
    </row>
    <row r="616" customHeight="1" ht="15">
      <c r="A616" s="58" t="n">
        <v>4.0</v>
      </c>
      <c r="B616" s="47" t="inlineStr">
        <is>
          <r>
            <t xml:space="preserve">270</t>
          </r>
        </is>
      </c>
      <c r="C616" s="48" t="inlineStr">
        <is>
          <r>
            <t xml:space="preserve">401</t>
          </r>
        </is>
      </c>
      <c r="D616" s="46" t="inlineStr">
        <is>
          <r>
            <t xml:space="preserve">20</t>
          </r>
        </is>
      </c>
      <c r="E616" s="59" t="inlineStr">
        <is>
          <r>
            <t xml:space="preserve">10</t>
          </r>
        </is>
      </c>
      <c r="F616" s="60" t="inlineStr">
        <is>
          <r>
            <t xml:space="preserve">270.401. 20.  10</t>
          </r>
        </is>
      </c>
      <c r="G616" s="61" t="inlineStr"/>
      <c r="H616" s="61" t="inlineStr">
        <is>
          <r>
            <t xml:space="preserve">Yes</t>
          </r>
        </is>
      </c>
      <c r="I616" s="62" t="inlineStr">
        <is>
          <r>
            <t xml:space="preserve">Nominal Pipe Diameter: DN 0 - 50 mm - Insulation Thickness : &lt;= 50 mm</t>
          </r>
        </is>
      </c>
      <c r="J616" s="63" t="n">
        <v>9.0</v>
      </c>
      <c r="K616" s="61" t="inlineStr">
        <is>
          <r>
            <t xml:space="preserve">PC</t>
          </r>
        </is>
      </c>
      <c r="L616" s="64" t="n">
        <v>0.0</v>
      </c>
      <c r="M616" s="64" t="n">
        <v>0.0</v>
      </c>
      <c r="N616" s="64" t="n">
        <v>0.0</v>
      </c>
      <c r="O616" s="65" t="n">
        <f>SUM(INDIRECT(ADDRESS(ROW(), COLUMN()-1)),INDIRECT(ADDRESS(ROW(), COLUMN()-2)),INDIRECT(ADDRESS(ROW(), COLUMN()-3)))</f>
        <v>0.0</v>
      </c>
      <c r="P616" s="66" t="inlineStr">
        <f>INDIRECT(ADDRESS(ROW(),COLUMN()-6))*INDIRECT(ADDRESS(ROW(),COLUMN()-1))</f>
      </c>
    </row>
    <row r="617" customHeight="1" ht="15">
      <c r="A617" s="58" t="n">
        <v>4.0</v>
      </c>
      <c r="B617" s="47" t="inlineStr">
        <is>
          <r>
            <t xml:space="preserve">270</t>
          </r>
        </is>
      </c>
      <c r="C617" s="48" t="inlineStr">
        <is>
          <r>
            <t xml:space="preserve">401</t>
          </r>
        </is>
      </c>
      <c r="D617" s="46" t="inlineStr">
        <is>
          <r>
            <t xml:space="preserve">20</t>
          </r>
        </is>
      </c>
      <c r="E617" s="59" t="inlineStr">
        <is>
          <r>
            <t xml:space="preserve">80</t>
          </r>
        </is>
      </c>
      <c r="F617" s="60" t="inlineStr">
        <is>
          <r>
            <t xml:space="preserve">270.401. 20.  80</t>
          </r>
        </is>
      </c>
      <c r="G617" s="61" t="inlineStr"/>
      <c r="H617" s="61" t="inlineStr">
        <is>
          <r>
            <t xml:space="preserve">Yes</t>
          </r>
        </is>
      </c>
      <c r="I617" s="62" t="inlineStr">
        <is>
          <r>
            <t xml:space="preserve">Nominal Pipe Diameter: DN 65 - 100 mm - Insulation Thickness : &lt;= 50 mm</t>
          </r>
        </is>
      </c>
      <c r="J617" s="63" t="n">
        <v>1.0</v>
      </c>
      <c r="K617" s="61" t="inlineStr">
        <is>
          <r>
            <t xml:space="preserve">PC</t>
          </r>
        </is>
      </c>
      <c r="L617" s="64" t="n">
        <v>0.0</v>
      </c>
      <c r="M617" s="64" t="n">
        <v>0.0</v>
      </c>
      <c r="N617" s="64" t="n">
        <v>0.0</v>
      </c>
      <c r="O617" s="65" t="n">
        <f>SUM(INDIRECT(ADDRESS(ROW(), COLUMN()-1)),INDIRECT(ADDRESS(ROW(), COLUMN()-2)),INDIRECT(ADDRESS(ROW(), COLUMN()-3)))</f>
        <v>0.0</v>
      </c>
      <c r="P617" s="66" t="inlineStr">
        <f>INDIRECT(ADDRESS(ROW(),COLUMN()-6))*INDIRECT(ADDRESS(ROW(),COLUMN()-1))</f>
      </c>
    </row>
    <row r="618" customHeight="1" ht="15">
      <c r="A618" s="34" t="n">
        <v>2.0</v>
      </c>
      <c r="B618" s="35" t="inlineStr">
        <is>
          <r>
            <t xml:space="preserve">270</t>
          </r>
        </is>
      </c>
      <c r="C618" s="36" t="inlineStr">
        <is>
          <r>
            <t xml:space="preserve">700</t>
          </r>
        </is>
      </c>
      <c r="D618" s="36" t="inlineStr"/>
      <c r="E618" s="37" t="inlineStr"/>
      <c r="F618" s="38" t="inlineStr">
        <is>
          <r>
            <t xml:space="preserve">270.700</t>
          </r>
        </is>
      </c>
      <c r="G618" s="39" t="inlineStr"/>
      <c r="H618" s="40" t="inlineStr"/>
      <c r="I618" s="41" t="inlineStr">
        <is>
          <r>
            <t xml:space="preserve">Insulation of Equipment (by surface area)</t>
          </r>
        </is>
      </c>
      <c r="J618" s="42" t="inlineStr"/>
      <c r="K618" s="42" t="inlineStr"/>
      <c r="L618" s="43" t="inlineStr"/>
      <c r="M618" s="43" t="inlineStr"/>
      <c r="N618" s="43" t="inlineStr"/>
      <c r="O618" s="44" t="inlineStr"/>
      <c r="P618" s="45" t="inlineStr">
        <f>SUM(SUMIFS(P:P,A:A,4,B:B,INDIRECT(ADDRESS(ROW(),2)),C:C,INDIRECT(ADDRESS(ROW(),3)),G:G,{"","=Ow"}))</f>
      </c>
    </row>
    <row r="619" customHeight="1" ht="15">
      <c r="A619" s="46" t="n">
        <v>3.0</v>
      </c>
      <c r="B619" s="47" t="inlineStr">
        <is>
          <r>
            <t xml:space="preserve">270</t>
          </r>
        </is>
      </c>
      <c r="C619" s="48" t="inlineStr">
        <is>
          <r>
            <t xml:space="preserve">700</t>
          </r>
        </is>
      </c>
      <c r="D619" s="46" t="inlineStr">
        <is>
          <r>
            <t xml:space="preserve">100</t>
          </r>
        </is>
      </c>
      <c r="E619" s="49" t="inlineStr"/>
      <c r="F619" s="50" t="inlineStr">
        <is>
          <r>
            <t xml:space="preserve">270.700.100</t>
          </r>
        </is>
      </c>
      <c r="G619" s="51" t="inlineStr"/>
      <c r="H619" s="52" t="inlineStr"/>
      <c r="I619" s="53" t="inlineStr">
        <is>
          <r>
            <t xml:space="preserve">Equipment Insulation - Heat Insulation System W</t>
          </r>
        </is>
      </c>
      <c r="J619" s="54" t="inlineStr"/>
      <c r="K619" s="54" t="inlineStr"/>
      <c r="L619" s="55" t="inlineStr"/>
      <c r="M619" s="55" t="inlineStr"/>
      <c r="N619" s="55" t="inlineStr"/>
      <c r="O619" s="56" t="inlineStr"/>
      <c r="P619" s="57" t="inlineStr">
        <f>SUM(SUMIFS(P:P,A:A,4,B:B,INDIRECT(ADDRESS(ROW(),2)),C:C,INDIRECT(ADDRESS(ROW(),3)),D:D,INDIRECT(ADDRESS(ROW(),4)),G:G,{"","=Ow"}))</f>
      </c>
    </row>
    <row r="620" customHeight="1" ht="15">
      <c r="A620" s="58" t="n">
        <v>4.0</v>
      </c>
      <c r="B620" s="47" t="inlineStr">
        <is>
          <r>
            <t xml:space="preserve">270</t>
          </r>
        </is>
      </c>
      <c r="C620" s="48" t="inlineStr">
        <is>
          <r>
            <t xml:space="preserve">700</t>
          </r>
        </is>
      </c>
      <c r="D620" s="46" t="inlineStr">
        <is>
          <r>
            <t xml:space="preserve">100</t>
          </r>
        </is>
      </c>
      <c r="E620" s="59" t="inlineStr">
        <is>
          <r>
            <t xml:space="preserve">20</t>
          </r>
        </is>
      </c>
      <c r="F620" s="60" t="inlineStr">
        <is>
          <r>
            <t xml:space="preserve">270.700.100.  20</t>
          </r>
        </is>
      </c>
      <c r="G620" s="61" t="inlineStr"/>
      <c r="H620" s="61" t="inlineStr"/>
      <c r="I620" s="62" t="inlineStr">
        <is>
          <r>
            <t xml:space="preserve">Insulation Thickness : &gt; 50-120 mm</t>
          </r>
        </is>
      </c>
      <c r="J620" s="63" t="n">
        <v>86.0</v>
      </c>
      <c r="K620" s="61" t="inlineStr">
        <is>
          <r>
            <t xml:space="preserve">m2</t>
          </r>
        </is>
      </c>
      <c r="L620" s="83" t="n"/>
      <c r="M620" s="83" t="n"/>
      <c r="N620" s="83" t="n"/>
      <c r="O620" s="84" t="n">
        <v>0.0</v>
      </c>
      <c r="P620" s="66" t="inlineStr">
        <f>INDIRECT(ADDRESS(ROW(),COLUMN()-6))*INDIRECT(ADDRESS(ROW(),COLUMN()-1))</f>
      </c>
    </row>
    <row r="621" customHeight="1" ht="15">
      <c r="A621" s="46" t="n">
        <v>3.0</v>
      </c>
      <c r="B621" s="47" t="inlineStr">
        <is>
          <r>
            <t xml:space="preserve">270</t>
          </r>
        </is>
      </c>
      <c r="C621" s="48" t="inlineStr">
        <is>
          <r>
            <t xml:space="preserve">700</t>
          </r>
        </is>
      </c>
      <c r="D621" s="46" t="inlineStr">
        <is>
          <r>
            <t xml:space="preserve">102</t>
          </r>
        </is>
      </c>
      <c r="E621" s="49" t="inlineStr"/>
      <c r="F621" s="50" t="inlineStr">
        <is>
          <r>
            <t xml:space="preserve">270.700.102</t>
          </r>
        </is>
      </c>
      <c r="G621" s="51" t="inlineStr"/>
      <c r="H621" s="52" t="inlineStr"/>
      <c r="I621" s="53" t="inlineStr">
        <is>
          <r>
            <t xml:space="preserve">Equipment Insulation - Heat Insulation with acoustic requirements WS, S</t>
          </r>
        </is>
      </c>
      <c r="J621" s="54" t="inlineStr"/>
      <c r="K621" s="54" t="inlineStr"/>
      <c r="L621" s="55" t="inlineStr"/>
      <c r="M621" s="55" t="inlineStr"/>
      <c r="N621" s="55" t="inlineStr"/>
      <c r="O621" s="56" t="inlineStr"/>
      <c r="P621" s="57" t="inlineStr">
        <f>SUM(SUMIFS(P:P,A:A,4,B:B,INDIRECT(ADDRESS(ROW(),2)),C:C,INDIRECT(ADDRESS(ROW(),3)),D:D,INDIRECT(ADDRESS(ROW(),4)),G:G,{"","=Ow"}))</f>
      </c>
    </row>
    <row r="622" customHeight="1" ht="15">
      <c r="A622" s="58" t="n">
        <v>4.0</v>
      </c>
      <c r="B622" s="47" t="inlineStr">
        <is>
          <r>
            <t xml:space="preserve">270</t>
          </r>
        </is>
      </c>
      <c r="C622" s="48" t="inlineStr">
        <is>
          <r>
            <t xml:space="preserve">700</t>
          </r>
        </is>
      </c>
      <c r="D622" s="46" t="inlineStr">
        <is>
          <r>
            <t xml:space="preserve">102</t>
          </r>
        </is>
      </c>
      <c r="E622" s="59" t="inlineStr">
        <is>
          <r>
            <t xml:space="preserve">20</t>
          </r>
        </is>
      </c>
      <c r="F622" s="60" t="inlineStr">
        <is>
          <r>
            <t xml:space="preserve">270.700.102.  20</t>
          </r>
        </is>
      </c>
      <c r="G622" s="61" t="inlineStr"/>
      <c r="H622" s="61" t="inlineStr"/>
      <c r="I622" s="62" t="inlineStr">
        <is>
          <r>
            <t xml:space="preserve">Insulation Thickness : &gt; 50-120 mm</t>
          </r>
        </is>
      </c>
      <c r="J622" s="63" t="n">
        <v>229.0</v>
      </c>
      <c r="K622" s="61" t="inlineStr">
        <is>
          <r>
            <t xml:space="preserve">m2</t>
          </r>
        </is>
      </c>
      <c r="L622" s="83" t="n"/>
      <c r="M622" s="83" t="n"/>
      <c r="N622" s="83" t="n"/>
      <c r="O622" s="84" t="n">
        <v>0.0</v>
      </c>
      <c r="P622" s="66" t="inlineStr">
        <f>INDIRECT(ADDRESS(ROW(),COLUMN()-6))*INDIRECT(ADDRESS(ROW(),COLUMN()-1))</f>
      </c>
    </row>
    <row r="623" customHeight="1" ht="25">
      <c r="A623" s="46" t="n">
        <v>3.0</v>
      </c>
      <c r="B623" s="47" t="inlineStr">
        <is>
          <r>
            <t xml:space="preserve">270</t>
          </r>
        </is>
      </c>
      <c r="C623" s="48" t="inlineStr">
        <is>
          <r>
            <t xml:space="preserve">700</t>
          </r>
        </is>
      </c>
      <c r="D623" s="46" t="inlineStr">
        <is>
          <r>
            <t xml:space="preserve">103</t>
          </r>
        </is>
      </c>
      <c r="E623" s="49" t="inlineStr"/>
      <c r="F623" s="50" t="inlineStr">
        <is>
          <r>
            <t xml:space="preserve">270.700.103</t>
          </r>
        </is>
      </c>
      <c r="G623" s="51" t="inlineStr"/>
      <c r="H623" s="52" t="inlineStr"/>
      <c r="I623" s="53" t="inlineStr">
        <is>
          <r>
            <t xml:space="preserve">Equipment Insulation - Heat Insulation with heat tracing and acoustic requirements WES, WSE, WDS, WSD</t>
          </r>
        </is>
      </c>
      <c r="J623" s="54" t="inlineStr"/>
      <c r="K623" s="54" t="inlineStr"/>
      <c r="L623" s="55" t="inlineStr"/>
      <c r="M623" s="55" t="inlineStr"/>
      <c r="N623" s="55" t="inlineStr"/>
      <c r="O623" s="56" t="inlineStr"/>
      <c r="P623" s="57" t="inlineStr">
        <f>SUM(SUMIFS(P:P,A:A,4,B:B,INDIRECT(ADDRESS(ROW(),2)),C:C,INDIRECT(ADDRESS(ROW(),3)),D:D,INDIRECT(ADDRESS(ROW(),4)),G:G,{"","=Ow"}))</f>
      </c>
    </row>
    <row r="624" customHeight="1" ht="15">
      <c r="A624" s="58" t="n">
        <v>4.0</v>
      </c>
      <c r="B624" s="47" t="inlineStr">
        <is>
          <r>
            <t xml:space="preserve">270</t>
          </r>
        </is>
      </c>
      <c r="C624" s="48" t="inlineStr">
        <is>
          <r>
            <t xml:space="preserve">700</t>
          </r>
        </is>
      </c>
      <c r="D624" s="46" t="inlineStr">
        <is>
          <r>
            <t xml:space="preserve">103</t>
          </r>
        </is>
      </c>
      <c r="E624" s="59" t="inlineStr">
        <is>
          <r>
            <t xml:space="preserve">20</t>
          </r>
        </is>
      </c>
      <c r="F624" s="60" t="inlineStr">
        <is>
          <r>
            <t xml:space="preserve">270.700.103.  20</t>
          </r>
        </is>
      </c>
      <c r="G624" s="61" t="inlineStr"/>
      <c r="H624" s="61" t="inlineStr"/>
      <c r="I624" s="62" t="inlineStr">
        <is>
          <r>
            <t xml:space="preserve">Insulation Thickness : &gt; 50-120 mm</t>
          </r>
        </is>
      </c>
      <c r="J624" s="63" t="n">
        <v>117.0</v>
      </c>
      <c r="K624" s="61" t="inlineStr">
        <is>
          <r>
            <t xml:space="preserve">m2</t>
          </r>
        </is>
      </c>
      <c r="L624" s="83" t="n"/>
      <c r="M624" s="83" t="n"/>
      <c r="N624" s="83" t="n"/>
      <c r="O624" s="84" t="n">
        <v>0.0</v>
      </c>
      <c r="P624" s="66" t="inlineStr">
        <f>INDIRECT(ADDRESS(ROW(),COLUMN()-6))*INDIRECT(ADDRESS(ROW(),COLUMN()-1))</f>
      </c>
    </row>
    <row r="625" customHeight="1" ht="15">
      <c r="A625" s="46" t="n">
        <v>3.0</v>
      </c>
      <c r="B625" s="47" t="inlineStr">
        <is>
          <r>
            <t xml:space="preserve">270</t>
          </r>
        </is>
      </c>
      <c r="C625" s="48" t="inlineStr">
        <is>
          <r>
            <t xml:space="preserve">700</t>
          </r>
        </is>
      </c>
      <c r="D625" s="46" t="inlineStr">
        <is>
          <r>
            <t xml:space="preserve">401</t>
          </r>
        </is>
      </c>
      <c r="E625" s="49" t="inlineStr"/>
      <c r="F625" s="50" t="inlineStr">
        <is>
          <r>
            <t xml:space="preserve">270.700.401</t>
          </r>
        </is>
      </c>
      <c r="G625" s="51" t="inlineStr"/>
      <c r="H625" s="52" t="inlineStr"/>
      <c r="I625" s="53" t="inlineStr">
        <is>
          <r>
            <t xml:space="preserve">Equipment Insulation - Personnel protection ≥ 250°C PP</t>
          </r>
        </is>
      </c>
      <c r="J625" s="54" t="inlineStr"/>
      <c r="K625" s="54" t="inlineStr"/>
      <c r="L625" s="55" t="inlineStr"/>
      <c r="M625" s="55" t="inlineStr"/>
      <c r="N625" s="55" t="inlineStr"/>
      <c r="O625" s="56" t="inlineStr"/>
      <c r="P625" s="57" t="inlineStr">
        <f>SUM(SUMIFS(P:P,A:A,4,B:B,INDIRECT(ADDRESS(ROW(),2)),C:C,INDIRECT(ADDRESS(ROW(),3)),D:D,INDIRECT(ADDRESS(ROW(),4)),G:G,{"","=Ow"}))</f>
      </c>
    </row>
    <row r="626" customHeight="1" ht="15">
      <c r="A626" s="58" t="n">
        <v>4.0</v>
      </c>
      <c r="B626" s="47" t="inlineStr">
        <is>
          <r>
            <t xml:space="preserve">270</t>
          </r>
        </is>
      </c>
      <c r="C626" s="48" t="inlineStr">
        <is>
          <r>
            <t xml:space="preserve">700</t>
          </r>
        </is>
      </c>
      <c r="D626" s="46" t="inlineStr">
        <is>
          <r>
            <t xml:space="preserve">401</t>
          </r>
        </is>
      </c>
      <c r="E626" s="59" t="inlineStr">
        <is>
          <r>
            <t xml:space="preserve">10</t>
          </r>
        </is>
      </c>
      <c r="F626" s="60" t="inlineStr">
        <is>
          <r>
            <t xml:space="preserve">270.700.401.  10</t>
          </r>
        </is>
      </c>
      <c r="G626" s="61" t="inlineStr"/>
      <c r="H626" s="61" t="inlineStr"/>
      <c r="I626" s="62" t="inlineStr">
        <is>
          <r>
            <t xml:space="preserve">Insulation Thickness : &lt;= 50 mm</t>
          </r>
        </is>
      </c>
      <c r="J626" s="63" t="n">
        <v>67.0</v>
      </c>
      <c r="K626" s="61" t="inlineStr">
        <is>
          <r>
            <t xml:space="preserve">m2</t>
          </r>
        </is>
      </c>
      <c r="L626" s="83" t="n"/>
      <c r="M626" s="83" t="n"/>
      <c r="N626" s="83" t="n"/>
      <c r="O626" s="84" t="n">
        <v>0.0</v>
      </c>
      <c r="P626" s="66" t="inlineStr">
        <f>INDIRECT(ADDRESS(ROW(),COLUMN()-6))*INDIRECT(ADDRESS(ROW(),COLUMN()-1))</f>
      </c>
    </row>
    <row r="627" customHeight="1" ht="15">
      <c r="A627" s="23" t="n">
        <v>1.0</v>
      </c>
      <c r="B627" s="24" t="inlineStr">
        <is>
          <r>
            <t xml:space="preserve">280</t>
          </r>
        </is>
      </c>
      <c r="C627" s="24" t="inlineStr"/>
      <c r="D627" s="24" t="inlineStr"/>
      <c r="E627" s="25" t="inlineStr"/>
      <c r="F627" s="26" t="inlineStr">
        <is>
          <r>
            <t xml:space="preserve">280</t>
          </r>
        </is>
      </c>
      <c r="G627" s="27" t="inlineStr"/>
      <c r="H627" s="28" t="inlineStr"/>
      <c r="I627" s="29" t="inlineStr">
        <is>
          <r>
            <t xml:space="preserve">Installation of internals and fillings</t>
          </r>
        </is>
      </c>
      <c r="J627" s="30" t="inlineStr">
        <f/>
      </c>
      <c r="K627" s="30" t="inlineStr"/>
      <c r="L627" s="31" t="inlineStr">
        <f/>
      </c>
      <c r="M627" s="31" t="inlineStr"/>
      <c r="N627" s="31" t="inlineStr"/>
      <c r="O627" s="32" t="inlineStr">
        <f/>
      </c>
      <c r="P627" s="33" t="inlineStr">
        <f>SUM(SUMIFS(P:P,A:A,4,B:B,INDIRECT(ADDRESS(ROW(),2)),G:G,{"","=Ow"}))</f>
      </c>
    </row>
    <row r="628" customHeight="1" ht="15">
      <c r="A628" s="34" t="n">
        <v>2.0</v>
      </c>
      <c r="B628" s="35" t="inlineStr">
        <is>
          <r>
            <t xml:space="preserve">280</t>
          </r>
        </is>
      </c>
      <c r="C628" s="36" t="inlineStr">
        <is>
          <r>
            <t xml:space="preserve">20</t>
          </r>
        </is>
      </c>
      <c r="D628" s="36" t="inlineStr"/>
      <c r="E628" s="37" t="inlineStr"/>
      <c r="F628" s="38" t="inlineStr">
        <is>
          <r>
            <t xml:space="preserve">280. 20</t>
          </r>
        </is>
      </c>
      <c r="G628" s="39" t="inlineStr"/>
      <c r="H628" s="40" t="inlineStr"/>
      <c r="I628" s="41" t="inlineStr">
        <is>
          <r>
            <t xml:space="preserve">Installation of fillings</t>
          </r>
        </is>
      </c>
      <c r="J628" s="42" t="inlineStr"/>
      <c r="K628" s="42" t="inlineStr"/>
      <c r="L628" s="43" t="inlineStr"/>
      <c r="M628" s="43" t="inlineStr"/>
      <c r="N628" s="43" t="inlineStr"/>
      <c r="O628" s="44" t="inlineStr"/>
      <c r="P628" s="45" t="inlineStr">
        <f>SUM(SUMIFS(P:P,A:A,4,B:B,INDIRECT(ADDRESS(ROW(),2)),C:C,INDIRECT(ADDRESS(ROW(),3)),G:G,{"","=Ow"}))</f>
      </c>
    </row>
    <row r="629" customHeight="0" bestFit="1" ht="528" outlineLevel="1">
      <c r="A629" s="58" t="inlineStr">
        <is>
          <r>
            <t xml:space="preserve">N</t>
          </r>
        </is>
      </c>
      <c r="B629" s="80" t="inlineStr">
        <is>
          <r>
            <t xml:space="preserve">280</t>
          </r>
        </is>
      </c>
      <c r="C629" s="68" t="inlineStr">
        <is>
          <r>
            <t xml:space="preserve">20</t>
          </r>
        </is>
      </c>
      <c r="D629" s="81" t="inlineStr"/>
      <c r="E629" s="77" t="inlineStr"/>
      <c r="F629" s="78" t="inlineStr">
        <is>
          <r>
            <t xml:space="preserve">280. 20</t>
          </r>
        </is>
      </c>
      <c r="G629" s="72" t="inlineStr">
        <is>
          <r>
            <t xml:space="preserve">Note to Chapter: </t>
          </r>
        </is>
      </c>
      <c r="H629" s="72" t="inlineStr"/>
      <c r="I629" s="73" t="inlineStr">
        <is>
          <r>
            <rPr>
              <rFont val="SansSerif"/>
              <color rgb="000000"/>
              <sz val="10.0"/>
            </rPr>
            <t xml:space="preserve">Remark to chapter 280.20
Please note: Installation of fillings usually takes place in equipment already erected. Access is typically only possible via manholes.
Labor Rate shall include:
•  installation of all means required to establish safe working conditions at and inside the equipment (confined space working environment!, lighting, manhole watch, oxygen measurement, SCBA units (if required), ventilation of the equipment etc.)
•  provide throughout the installation activities a manhole watch (if entering the equipment is required)
•  Unloading of internals at temporary laydown area and secure storage (incl. bedding material or temporary supports)
•  Reloading (incl. provision of suitable means of transport and all temporary fastening, supports and fixtures) and transport to installation location
•  Removal of all packing material or preservation protection not required during or after installation
•  provision and installation of appropriate measures and continuing preventive maintenance to protect internals against environmental influences like rain, cold, heat, dust, sand, dirt, corrosion as specified by fillings manufacturer and to avoid ingress of humidity into equipments
•  Removal of all dirt, dust, mill scale, grease or other foreign matter inside equipment to be filled before, during and after installation to achieve required cleanliness for installation and operation
•  temporary closing of all openings of equipment using suitable material (e.g. exhaust filters, plastic caps, foils, etc.) and later complete removal of temporary materials
•  opening and closing of manholes/blinds as required to perform the work
•  filling of equipment including multibed fillings
•  all inspections as per inspection test plan
Material Rate shall include:
•  supply of temporary closing materials
Equipment Rate shall include:
•  any equipment required for a safe working environment like SCBA units, compressors, technical ventilation, rescue gear, etc.
•  any equipment required to transport fillings from the laydown area to the installation location (including e.g. lifts, cranes, hoists, winches, elevators, etc. to the access manhole)
Exclusions:
•  supply of internals --&gt; will be supplied by COMPANY
•  final box-up of equipment --&gt; covered in chapter installation of equipment
•  Exclusions (except stated differently when LS for complete package is inquired):
Methods of Measurement:
</t>
          </r>
        </is>
      </c>
      <c r="J629" s="74" t="inlineStr"/>
      <c r="K629" s="74" t="inlineStr"/>
      <c r="L629" s="75" t="inlineStr"/>
      <c r="M629" s="75" t="inlineStr"/>
      <c r="N629" s="75" t="inlineStr"/>
      <c r="O629" s="76" t="inlineStr"/>
      <c r="P629" s="62" t="inlineStr"/>
    </row>
    <row r="630" customHeight="1" ht="15">
      <c r="A630" s="46" t="n">
        <v>3.0</v>
      </c>
      <c r="B630" s="47" t="inlineStr">
        <is>
          <r>
            <t xml:space="preserve">280</t>
          </r>
        </is>
      </c>
      <c r="C630" s="48" t="inlineStr">
        <is>
          <r>
            <t xml:space="preserve">20</t>
          </r>
        </is>
      </c>
      <c r="D630" s="46" t="inlineStr">
        <is>
          <r>
            <t xml:space="preserve">10</t>
          </r>
        </is>
      </c>
      <c r="E630" s="49" t="inlineStr"/>
      <c r="F630" s="50" t="inlineStr">
        <is>
          <r>
            <t xml:space="preserve">280. 20. 10</t>
          </r>
        </is>
      </c>
      <c r="G630" s="51" t="inlineStr"/>
      <c r="H630" s="52" t="inlineStr"/>
      <c r="I630" s="53" t="inlineStr">
        <is>
          <r>
            <t xml:space="preserve">Installation of fillings</t>
          </r>
        </is>
      </c>
      <c r="J630" s="54" t="inlineStr"/>
      <c r="K630" s="54" t="inlineStr"/>
      <c r="L630" s="55" t="inlineStr"/>
      <c r="M630" s="55" t="inlineStr"/>
      <c r="N630" s="55" t="inlineStr"/>
      <c r="O630" s="56" t="inlineStr"/>
      <c r="P630" s="57" t="inlineStr">
        <f>SUM(SUMIFS(P:P,A:A,4,B:B,INDIRECT(ADDRESS(ROW(),2)),C:C,INDIRECT(ADDRESS(ROW(),3)),D:D,INDIRECT(ADDRESS(ROW(),4)),G:G,{"","=Ow"}))</f>
      </c>
    </row>
    <row r="631" customHeight="1" ht="15">
      <c r="A631" s="58" t="n">
        <v>4.0</v>
      </c>
      <c r="B631" s="47" t="inlineStr">
        <is>
          <r>
            <t xml:space="preserve">280</t>
          </r>
        </is>
      </c>
      <c r="C631" s="48" t="inlineStr">
        <is>
          <r>
            <t xml:space="preserve">20</t>
          </r>
        </is>
      </c>
      <c r="D631" s="46" t="inlineStr">
        <is>
          <r>
            <t xml:space="preserve">10</t>
          </r>
        </is>
      </c>
      <c r="E631" s="59" t="inlineStr">
        <is>
          <r>
            <t xml:space="preserve">10</t>
          </r>
        </is>
      </c>
      <c r="F631" s="60" t="inlineStr">
        <is>
          <r>
            <t xml:space="preserve">280. 20. 10.  10</t>
          </r>
        </is>
      </c>
      <c r="G631" s="61" t="inlineStr"/>
      <c r="H631" s="61" t="inlineStr">
        <is>
          <r>
            <t xml:space="preserve">Yes</t>
          </r>
        </is>
      </c>
      <c r="I631" s="62" t="inlineStr">
        <is>
          <r>
            <t xml:space="preserve">Filling of adsorbents (for e.g. molecular sieves)</t>
          </r>
        </is>
      </c>
      <c r="J631" s="63" t="n">
        <v>133.1</v>
      </c>
      <c r="K631" s="61" t="inlineStr">
        <is>
          <r>
            <t xml:space="preserve">m3</t>
          </r>
        </is>
      </c>
      <c r="L631" s="64" t="n">
        <v>0.0</v>
      </c>
      <c r="M631" s="64" t="n">
        <v>0.0</v>
      </c>
      <c r="N631" s="64" t="n">
        <v>0.0</v>
      </c>
      <c r="O631" s="65" t="n">
        <f>SUM(INDIRECT(ADDRESS(ROW(), COLUMN()-1)),INDIRECT(ADDRESS(ROW(), COLUMN()-2)),INDIRECT(ADDRESS(ROW(), COLUMN()-3)))</f>
        <v>0.0</v>
      </c>
      <c r="P631" s="66" t="inlineStr">
        <f>INDIRECT(ADDRESS(ROW(),COLUMN()-6))*INDIRECT(ADDRESS(ROW(),COLUMN()-1))</f>
      </c>
    </row>
    <row r="632" customHeight="0" bestFit="1" ht="25" outlineLevel="1">
      <c r="A632" s="58" t="inlineStr">
        <is>
          <r>
            <t xml:space="preserve">S</t>
          </r>
        </is>
      </c>
      <c r="B632" s="67" t="inlineStr">
        <is>
          <r>
            <t xml:space="preserve">280</t>
          </r>
        </is>
      </c>
      <c r="C632" s="68" t="inlineStr">
        <is>
          <r>
            <t xml:space="preserve">20</t>
          </r>
        </is>
      </c>
      <c r="D632" s="69" t="inlineStr">
        <is>
          <r>
            <t xml:space="preserve">10</t>
          </r>
        </is>
      </c>
      <c r="E632" s="70" t="inlineStr">
        <is>
          <r>
            <t xml:space="preserve">10</t>
          </r>
        </is>
      </c>
      <c r="F632" s="71" t="inlineStr">
        <is>
          <r>
            <t xml:space="preserve">280. 20. 10.  10</t>
          </r>
        </is>
      </c>
      <c r="G632" s="72" t="inlineStr">
        <is>
          <r>
            <t xml:space="preserve">Detailed Spec.: </t>
          </r>
        </is>
      </c>
      <c r="H632" s="72" t="inlineStr"/>
      <c r="I632" s="73" t="inlineStr">
        <is>
          <r>
            <rPr>
              <rFont val="SansSerif"/>
              <color rgb="000000"/>
              <sz val="10.0"/>
            </rPr>
            <t xml:space="preserve">Filling of MS Adsorber - Layer 1
</t>
          </r>
        </is>
      </c>
      <c r="J632" s="74" t="inlineStr"/>
      <c r="K632" s="74" t="inlineStr"/>
      <c r="L632" s="75" t="inlineStr"/>
      <c r="M632" s="75" t="inlineStr"/>
      <c r="N632" s="75" t="inlineStr"/>
      <c r="O632" s="76" t="inlineStr"/>
      <c r="P632" s="62" t="inlineStr"/>
    </row>
    <row r="633" customHeight="1" ht="15">
      <c r="A633" s="58" t="n">
        <v>4.0</v>
      </c>
      <c r="B633" s="47" t="inlineStr">
        <is>
          <r>
            <t xml:space="preserve">280</t>
          </r>
        </is>
      </c>
      <c r="C633" s="48" t="inlineStr">
        <is>
          <r>
            <t xml:space="preserve">20</t>
          </r>
        </is>
      </c>
      <c r="D633" s="46" t="inlineStr">
        <is>
          <r>
            <t xml:space="preserve">10</t>
          </r>
        </is>
      </c>
      <c r="E633" s="59" t="inlineStr">
        <is>
          <r>
            <t xml:space="preserve">70</t>
          </r>
        </is>
      </c>
      <c r="F633" s="60" t="inlineStr">
        <is>
          <r>
            <t xml:space="preserve">280. 20. 10.  70</t>
          </r>
        </is>
      </c>
      <c r="G633" s="61" t="inlineStr"/>
      <c r="H633" s="61" t="inlineStr">
        <is>
          <r>
            <t xml:space="preserve">Yes</t>
          </r>
        </is>
      </c>
      <c r="I633" s="62" t="inlineStr">
        <is>
          <r>
            <t xml:space="preserve">Filling with Oil</t>
          </r>
        </is>
      </c>
      <c r="J633" s="63" t="n">
        <v>9.3</v>
      </c>
      <c r="K633" s="61" t="inlineStr">
        <is>
          <r>
            <t xml:space="preserve">m3</t>
          </r>
        </is>
      </c>
      <c r="L633" s="64" t="n">
        <v>0.0</v>
      </c>
      <c r="M633" s="64" t="n">
        <v>0.0</v>
      </c>
      <c r="N633" s="64" t="n">
        <v>0.0</v>
      </c>
      <c r="O633" s="65" t="n">
        <f>SUM(INDIRECT(ADDRESS(ROW(), COLUMN()-1)),INDIRECT(ADDRESS(ROW(), COLUMN()-2)),INDIRECT(ADDRESS(ROW(), COLUMN()-3)))</f>
        <v>0.0</v>
      </c>
      <c r="P633" s="66" t="inlineStr">
        <f>INDIRECT(ADDRESS(ROW(),COLUMN()-6))*INDIRECT(ADDRESS(ROW(),COLUMN()-1))</f>
      </c>
    </row>
    <row r="634" customHeight="0" bestFit="1" ht="25" outlineLevel="1">
      <c r="A634" s="58" t="inlineStr">
        <is>
          <r>
            <t xml:space="preserve">S</t>
          </r>
        </is>
      </c>
      <c r="B634" s="67" t="inlineStr">
        <is>
          <r>
            <t xml:space="preserve">280</t>
          </r>
        </is>
      </c>
      <c r="C634" s="68" t="inlineStr">
        <is>
          <r>
            <t xml:space="preserve">20</t>
          </r>
        </is>
      </c>
      <c r="D634" s="69" t="inlineStr">
        <is>
          <r>
            <t xml:space="preserve">10</t>
          </r>
        </is>
      </c>
      <c r="E634" s="70" t="inlineStr">
        <is>
          <r>
            <t xml:space="preserve">10</t>
          </r>
        </is>
      </c>
      <c r="F634" s="71" t="inlineStr">
        <is>
          <r>
            <t xml:space="preserve">280. 20. 10.  70</t>
          </r>
        </is>
      </c>
      <c r="G634" s="72" t="inlineStr">
        <is>
          <r>
            <t xml:space="preserve">Detailed Spec.: </t>
          </r>
        </is>
      </c>
      <c r="H634" s="72" t="inlineStr"/>
      <c r="I634" s="73" t="inlineStr">
        <is>
          <r>
            <rPr>
              <rFont val="SansSerif"/>
              <color rgb="000000"/>
              <sz val="10.0"/>
            </rPr>
            <t xml:space="preserve">Filling of machinery, oil units, etc. with oil. Oil will be provided in standard barrels
</t>
          </r>
        </is>
      </c>
      <c r="J634" s="74" t="inlineStr"/>
      <c r="K634" s="74" t="inlineStr"/>
      <c r="L634" s="75" t="inlineStr"/>
      <c r="M634" s="75" t="inlineStr"/>
      <c r="N634" s="75" t="inlineStr"/>
      <c r="O634" s="76" t="inlineStr"/>
      <c r="P634" s="62" t="inlineStr"/>
    </row>
    <row r="635" customHeight="1" ht="15">
      <c r="A635" s="58" t="n">
        <v>4.0</v>
      </c>
      <c r="B635" s="47" t="inlineStr">
        <is>
          <r>
            <t xml:space="preserve">280</t>
          </r>
        </is>
      </c>
      <c r="C635" s="48" t="inlineStr">
        <is>
          <r>
            <t xml:space="preserve">20</t>
          </r>
        </is>
      </c>
      <c r="D635" s="46" t="inlineStr">
        <is>
          <r>
            <t xml:space="preserve">10</t>
          </r>
        </is>
      </c>
      <c r="E635" s="59" t="inlineStr">
        <is>
          <r>
            <t xml:space="preserve">80</t>
          </r>
        </is>
      </c>
      <c r="F635" s="60" t="inlineStr">
        <is>
          <r>
            <t xml:space="preserve">280. 20. 10.  80</t>
          </r>
        </is>
      </c>
      <c r="G635" s="61" t="inlineStr"/>
      <c r="H635" s="61" t="inlineStr">
        <is>
          <r>
            <t xml:space="preserve">Yes</t>
          </r>
        </is>
      </c>
      <c r="I635" s="62" t="inlineStr">
        <is>
          <r>
            <t xml:space="preserve">Filling with Rockwool</t>
          </r>
        </is>
      </c>
      <c r="J635" s="63" t="n">
        <v>58.1</v>
      </c>
      <c r="K635" s="61" t="inlineStr">
        <is>
          <r>
            <t xml:space="preserve">m3</t>
          </r>
        </is>
      </c>
      <c r="L635" s="64" t="n">
        <v>0.0</v>
      </c>
      <c r="M635" s="64" t="n">
        <v>0.0</v>
      </c>
      <c r="N635" s="64" t="n">
        <v>0.0</v>
      </c>
      <c r="O635" s="65" t="n">
        <f>SUM(INDIRECT(ADDRESS(ROW(), COLUMN()-1)),INDIRECT(ADDRESS(ROW(), COLUMN()-2)),INDIRECT(ADDRESS(ROW(), COLUMN()-3)))</f>
        <v>0.0</v>
      </c>
      <c r="P635" s="66" t="inlineStr">
        <f>INDIRECT(ADDRESS(ROW(),COLUMN()-6))*INDIRECT(ADDRESS(ROW(),COLUMN()-1))</f>
      </c>
    </row>
    <row r="636" customHeight="0" bestFit="1" ht="37" outlineLevel="1">
      <c r="A636" s="58" t="inlineStr">
        <is>
          <r>
            <t xml:space="preserve">S</t>
          </r>
        </is>
      </c>
      <c r="B636" s="67" t="inlineStr">
        <is>
          <r>
            <t xml:space="preserve">280</t>
          </r>
        </is>
      </c>
      <c r="C636" s="68" t="inlineStr">
        <is>
          <r>
            <t xml:space="preserve">20</t>
          </r>
        </is>
      </c>
      <c r="D636" s="69" t="inlineStr">
        <is>
          <r>
            <t xml:space="preserve">10</t>
          </r>
        </is>
      </c>
      <c r="E636" s="70" t="inlineStr">
        <is>
          <r>
            <t xml:space="preserve">10</t>
          </r>
        </is>
      </c>
      <c r="F636" s="71" t="inlineStr">
        <is>
          <r>
            <t xml:space="preserve">280. 20. 10.  80</t>
          </r>
        </is>
      </c>
      <c r="G636" s="72" t="inlineStr">
        <is>
          <r>
            <t xml:space="preserve">Detailed Spec.: </t>
          </r>
        </is>
      </c>
      <c r="H636" s="72" t="inlineStr"/>
      <c r="I636" s="73" t="inlineStr">
        <is>
          <r>
            <rPr>
              <rFont val="SansSerif"/>
              <color rgb="000000"/>
              <sz val="10.0"/>
            </rPr>
            <t xml:space="preserve">Filling of e.g. ducts with Rockwool. Contractor to include also cost for rockwool material supply in the unit rate
</t>
          </r>
        </is>
      </c>
      <c r="J636" s="74" t="inlineStr"/>
      <c r="K636" s="74" t="inlineStr"/>
      <c r="L636" s="75" t="inlineStr"/>
      <c r="M636" s="75" t="inlineStr"/>
      <c r="N636" s="75" t="inlineStr"/>
      <c r="O636" s="76" t="inlineStr"/>
      <c r="P636" s="62" t="inlineStr"/>
    </row>
    <row r="637" customHeight="1" ht="15">
      <c r="A637" s="34" t="n">
        <v>2.0</v>
      </c>
      <c r="B637" s="35" t="inlineStr">
        <is>
          <r>
            <t xml:space="preserve">280</t>
          </r>
        </is>
      </c>
      <c r="C637" s="36" t="inlineStr">
        <is>
          <r>
            <t xml:space="preserve">30</t>
          </r>
        </is>
      </c>
      <c r="D637" s="36" t="inlineStr"/>
      <c r="E637" s="37" t="inlineStr"/>
      <c r="F637" s="38" t="inlineStr">
        <is>
          <r>
            <t xml:space="preserve">280. 30</t>
          </r>
        </is>
      </c>
      <c r="G637" s="39" t="inlineStr"/>
      <c r="H637" s="40" t="inlineStr"/>
      <c r="I637" s="41" t="inlineStr">
        <is>
          <r>
            <t xml:space="preserve">Material supply and filling of perlite</t>
          </r>
        </is>
      </c>
      <c r="J637" s="42" t="inlineStr"/>
      <c r="K637" s="42" t="inlineStr"/>
      <c r="L637" s="43" t="inlineStr"/>
      <c r="M637" s="43" t="inlineStr"/>
      <c r="N637" s="43" t="inlineStr"/>
      <c r="O637" s="44" t="inlineStr"/>
      <c r="P637" s="45" t="inlineStr">
        <f>SUM(SUMIFS(P:P,A:A,4,B:B,INDIRECT(ADDRESS(ROW(),2)),C:C,INDIRECT(ADDRESS(ROW(),3)),G:G,{"","=Ow"}))</f>
      </c>
    </row>
    <row r="638" customHeight="0" bestFit="1" ht="352" outlineLevel="1">
      <c r="A638" s="58" t="inlineStr">
        <is>
          <r>
            <t xml:space="preserve">N</t>
          </r>
        </is>
      </c>
      <c r="B638" s="80" t="inlineStr">
        <is>
          <r>
            <t xml:space="preserve">280</t>
          </r>
        </is>
      </c>
      <c r="C638" s="68" t="inlineStr">
        <is>
          <r>
            <t xml:space="preserve">30</t>
          </r>
        </is>
      </c>
      <c r="D638" s="81" t="inlineStr"/>
      <c r="E638" s="77" t="inlineStr"/>
      <c r="F638" s="78" t="inlineStr">
        <is>
          <r>
            <t xml:space="preserve">280. 30</t>
          </r>
        </is>
      </c>
      <c r="G638" s="72" t="inlineStr">
        <is>
          <r>
            <t xml:space="preserve">Note to Chapter: </t>
          </r>
        </is>
      </c>
      <c r="H638" s="72" t="inlineStr"/>
      <c r="I638" s="73" t="inlineStr">
        <is>
          <r>
            <rPr>
              <rFont val="SansSerif"/>
              <color rgb="000000"/>
              <sz val="10.0"/>
            </rPr>
            <t xml:space="preserve">Remark to chapter 280.30
Labor Rate shall include:
•  loading, unloading, intermediate transport, handling and storage of perlite in a way that perlite will be protected against humidity and contamination of any kind
•  temporary closing of all openings of equipment using suitable material (e.g. exhaust filters, plastic caps, foils, etc.) and later complete removal of temporary materials
•  expanding the raw perlite
•  packing of raw perlite or provision to compressor for pneumatic conveying
•  taking and analysis of samples
•  assurance of perlite quality in accordance with LS 152-08
•  quality documentation for raw perlite, produced, delivered, stored, filled perlite
Material Rate shall include:
•  raw perlite (only if inquired)
•  any packing material required
Equipment Rate shall include:
•  any pipe or hose lines connecting to the filling compressor or hopper
•  expansion furnace including any consumables required (e.g. heating gas, etc.)
Exclusions:
•  filling of perlite --&gt; inquired separately in chapter 280.30.20.
•  any machinery or equipment associated with the filling of perlite --&gt; inquired separately in chapter 280.30.20.
Methods of Measurement:
•  Nominal Volume to be filled in cubic meter [m3] of EXPANDED PERLITE (!!)</t>
          </r>
        </is>
      </c>
      <c r="J638" s="74" t="inlineStr"/>
      <c r="K638" s="74" t="inlineStr"/>
      <c r="L638" s="75" t="inlineStr"/>
      <c r="M638" s="75" t="inlineStr"/>
      <c r="N638" s="75" t="inlineStr"/>
      <c r="O638" s="76" t="inlineStr"/>
      <c r="P638" s="62" t="inlineStr"/>
    </row>
    <row r="639" customHeight="1" ht="15">
      <c r="A639" s="46" t="n">
        <v>3.0</v>
      </c>
      <c r="B639" s="47" t="inlineStr">
        <is>
          <r>
            <t xml:space="preserve">280</t>
          </r>
        </is>
      </c>
      <c r="C639" s="48" t="inlineStr">
        <is>
          <r>
            <t xml:space="preserve">30</t>
          </r>
        </is>
      </c>
      <c r="D639" s="46" t="inlineStr">
        <is>
          <r>
            <t xml:space="preserve">10</t>
          </r>
        </is>
      </c>
      <c r="E639" s="49" t="inlineStr"/>
      <c r="F639" s="50" t="inlineStr">
        <is>
          <r>
            <t xml:space="preserve">280. 30. 10</t>
          </r>
        </is>
      </c>
      <c r="G639" s="51" t="inlineStr"/>
      <c r="H639" s="52" t="inlineStr"/>
      <c r="I639" s="53" t="inlineStr">
        <is>
          <r>
            <t xml:space="preserve">Material Supply of perlite</t>
          </r>
        </is>
      </c>
      <c r="J639" s="54" t="inlineStr"/>
      <c r="K639" s="54" t="inlineStr"/>
      <c r="L639" s="55" t="inlineStr"/>
      <c r="M639" s="55" t="inlineStr"/>
      <c r="N639" s="55" t="inlineStr"/>
      <c r="O639" s="56" t="inlineStr"/>
      <c r="P639" s="57" t="inlineStr">
        <f>SUM(SUMIFS(P:P,A:A,4,B:B,INDIRECT(ADDRESS(ROW(),2)),C:C,INDIRECT(ADDRESS(ROW(),3)),D:D,INDIRECT(ADDRESS(ROW(),4)),G:G,{"","=Ow"}))</f>
      </c>
    </row>
    <row r="640" customHeight="1" ht="15">
      <c r="A640" s="58" t="n">
        <v>4.0</v>
      </c>
      <c r="B640" s="47" t="inlineStr">
        <is>
          <r>
            <t xml:space="preserve">280</t>
          </r>
        </is>
      </c>
      <c r="C640" s="48" t="inlineStr">
        <is>
          <r>
            <t xml:space="preserve">30</t>
          </r>
        </is>
      </c>
      <c r="D640" s="46" t="inlineStr">
        <is>
          <r>
            <t xml:space="preserve">10</t>
          </r>
        </is>
      </c>
      <c r="E640" s="59" t="inlineStr">
        <is>
          <r>
            <t xml:space="preserve">10</t>
          </r>
        </is>
      </c>
      <c r="F640" s="60" t="inlineStr">
        <is>
          <r>
            <t xml:space="preserve">280. 30. 10.  10</t>
          </r>
        </is>
      </c>
      <c r="G640" s="61" t="inlineStr"/>
      <c r="H640" s="61" t="inlineStr"/>
      <c r="I640" s="62" t="inlineStr">
        <is>
          <r>
            <t xml:space="preserve">Material Supply of raw perlite in accordance with LS 152-08</t>
          </r>
        </is>
      </c>
      <c r="J640" s="63" t="n">
        <v>5341.5</v>
      </c>
      <c r="K640" s="61" t="inlineStr">
        <is>
          <r>
            <t xml:space="preserve">m3</t>
          </r>
        </is>
      </c>
      <c r="L640" s="83" t="n"/>
      <c r="M640" s="83" t="n"/>
      <c r="N640" s="83" t="n"/>
      <c r="O640" s="84" t="n">
        <v>0.0</v>
      </c>
      <c r="P640" s="66" t="inlineStr">
        <f>INDIRECT(ADDRESS(ROW(),COLUMN()-6))*INDIRECT(ADDRESS(ROW(),COLUMN()-1))</f>
      </c>
    </row>
    <row r="641" customHeight="0" bestFit="1" ht="50" outlineLevel="1">
      <c r="A641" s="58" t="inlineStr">
        <is>
          <r>
            <t xml:space="preserve">S</t>
          </r>
        </is>
      </c>
      <c r="B641" s="67" t="inlineStr">
        <is>
          <r>
            <t xml:space="preserve">280</t>
          </r>
        </is>
      </c>
      <c r="C641" s="68" t="inlineStr">
        <is>
          <r>
            <t xml:space="preserve">30</t>
          </r>
        </is>
      </c>
      <c r="D641" s="69" t="inlineStr">
        <is>
          <r>
            <t xml:space="preserve">10</t>
          </r>
        </is>
      </c>
      <c r="E641" s="70" t="inlineStr">
        <is>
          <r>
            <t xml:space="preserve">10</t>
          </r>
        </is>
      </c>
      <c r="F641" s="71" t="inlineStr">
        <is>
          <r>
            <t xml:space="preserve">280. 30. 10.  10</t>
          </r>
        </is>
      </c>
      <c r="G641" s="72" t="inlineStr">
        <is>
          <r>
            <t xml:space="preserve">Detailed Spec.: </t>
          </r>
        </is>
      </c>
      <c r="H641" s="72" t="inlineStr"/>
      <c r="I641" s="73" t="inlineStr">
        <is>
          <r>
            <rPr>
              <rFont val="SansSerif"/>
              <color rgb="000000"/>
              <sz val="10.0"/>
            </rPr>
            <t xml:space="preserve">ATTENTION: inquired QTY represents the nominal volume to be filled by EXPANDED PERLITE!
Required volume of raw perlite shall be calculated by CONTRACTOR.
Additional top up after settling and material loss during filling shall be considered by CONTRACTOR.
</t>
          </r>
        </is>
      </c>
      <c r="J641" s="74" t="inlineStr"/>
      <c r="K641" s="74" t="inlineStr"/>
      <c r="L641" s="75" t="inlineStr"/>
      <c r="M641" s="75" t="inlineStr"/>
      <c r="N641" s="75" t="inlineStr"/>
      <c r="O641" s="76" t="inlineStr"/>
      <c r="P641" s="62" t="inlineStr"/>
    </row>
    <row r="642" customHeight="1" ht="15">
      <c r="A642" s="58" t="n">
        <v>4.0</v>
      </c>
      <c r="B642" s="47" t="inlineStr">
        <is>
          <r>
            <t xml:space="preserve">280</t>
          </r>
        </is>
      </c>
      <c r="C642" s="48" t="inlineStr">
        <is>
          <r>
            <t xml:space="preserve">30</t>
          </r>
        </is>
      </c>
      <c r="D642" s="46" t="inlineStr">
        <is>
          <r>
            <t xml:space="preserve">10</t>
          </r>
        </is>
      </c>
      <c r="E642" s="59" t="inlineStr">
        <is>
          <r>
            <t xml:space="preserve">20</t>
          </r>
        </is>
      </c>
      <c r="F642" s="60" t="inlineStr">
        <is>
          <r>
            <t xml:space="preserve">280. 30. 10.  20</t>
          </r>
        </is>
      </c>
      <c r="G642" s="61" t="inlineStr"/>
      <c r="H642" s="61" t="inlineStr"/>
      <c r="I642" s="62" t="inlineStr">
        <is>
          <r>
            <t xml:space="preserve">Expanding of raw perlite by means of a specialized expansion furnace  accordance with LS 152-08</t>
          </r>
        </is>
      </c>
      <c r="J642" s="63" t="n">
        <v>5341.5</v>
      </c>
      <c r="K642" s="61" t="inlineStr">
        <is>
          <r>
            <t xml:space="preserve">m3</t>
          </r>
        </is>
      </c>
      <c r="L642" s="83" t="n"/>
      <c r="M642" s="83" t="n"/>
      <c r="N642" s="83" t="n"/>
      <c r="O642" s="84" t="n">
        <v>0.0</v>
      </c>
      <c r="P642" s="66" t="inlineStr">
        <f>INDIRECT(ADDRESS(ROW(),COLUMN()-6))*INDIRECT(ADDRESS(ROW(),COLUMN()-1))</f>
      </c>
    </row>
    <row r="643" customHeight="0" bestFit="1" ht="37" outlineLevel="1">
      <c r="A643" s="58" t="inlineStr">
        <is>
          <r>
            <t xml:space="preserve">S</t>
          </r>
        </is>
      </c>
      <c r="B643" s="67" t="inlineStr">
        <is>
          <r>
            <t xml:space="preserve">280</t>
          </r>
        </is>
      </c>
      <c r="C643" s="68" t="inlineStr">
        <is>
          <r>
            <t xml:space="preserve">30</t>
          </r>
        </is>
      </c>
      <c r="D643" s="69" t="inlineStr">
        <is>
          <r>
            <t xml:space="preserve">10</t>
          </r>
        </is>
      </c>
      <c r="E643" s="70" t="inlineStr">
        <is>
          <r>
            <t xml:space="preserve">10</t>
          </r>
        </is>
      </c>
      <c r="F643" s="71" t="inlineStr">
        <is>
          <r>
            <t xml:space="preserve">280. 30. 10.  20</t>
          </r>
        </is>
      </c>
      <c r="G643" s="72" t="inlineStr">
        <is>
          <r>
            <t xml:space="preserve">Detailed Spec.: </t>
          </r>
        </is>
      </c>
      <c r="H643" s="72" t="inlineStr"/>
      <c r="I643" s="73" t="inlineStr">
        <is>
          <r>
            <rPr>
              <rFont val="SansSerif"/>
              <color rgb="000000"/>
              <sz val="10.0"/>
            </rPr>
            <t xml:space="preserve">ATTENTION: inquired QTY represents the nominal volume to be filled by EXPANDED PERLITE!
Additional top up after settling and material loss during filling shall be considered by CONTRACTOR.
</t>
          </r>
        </is>
      </c>
      <c r="J643" s="74" t="inlineStr"/>
      <c r="K643" s="74" t="inlineStr"/>
      <c r="L643" s="75" t="inlineStr"/>
      <c r="M643" s="75" t="inlineStr"/>
      <c r="N643" s="75" t="inlineStr"/>
      <c r="O643" s="76" t="inlineStr"/>
      <c r="P643" s="62" t="inlineStr"/>
    </row>
    <row r="644" customHeight="1" ht="15">
      <c r="A644" s="46" t="n">
        <v>3.0</v>
      </c>
      <c r="B644" s="47" t="inlineStr">
        <is>
          <r>
            <t xml:space="preserve">280</t>
          </r>
        </is>
      </c>
      <c r="C644" s="48" t="inlineStr">
        <is>
          <r>
            <t xml:space="preserve">30</t>
          </r>
        </is>
      </c>
      <c r="D644" s="46" t="inlineStr">
        <is>
          <r>
            <t xml:space="preserve">20</t>
          </r>
        </is>
      </c>
      <c r="E644" s="49" t="inlineStr"/>
      <c r="F644" s="50" t="inlineStr">
        <is>
          <r>
            <t xml:space="preserve">280. 30. 20</t>
          </r>
        </is>
      </c>
      <c r="G644" s="51" t="inlineStr"/>
      <c r="H644" s="52" t="inlineStr"/>
      <c r="I644" s="53" t="inlineStr">
        <is>
          <r>
            <t xml:space="preserve">Filling of perlite</t>
          </r>
        </is>
      </c>
      <c r="J644" s="54" t="inlineStr"/>
      <c r="K644" s="54" t="inlineStr"/>
      <c r="L644" s="55" t="inlineStr"/>
      <c r="M644" s="55" t="inlineStr"/>
      <c r="N644" s="55" t="inlineStr"/>
      <c r="O644" s="56" t="inlineStr"/>
      <c r="P644" s="57" t="inlineStr">
        <f>SUM(SUMIFS(P:P,A:A,4,B:B,INDIRECT(ADDRESS(ROW(),2)),C:C,INDIRECT(ADDRESS(ROW(),3)),D:D,INDIRECT(ADDRESS(ROW(),4)),G:G,{"","=Ow"}))</f>
      </c>
    </row>
    <row r="645" customHeight="0" bestFit="1" ht="427" outlineLevel="1">
      <c r="A645" s="58" t="inlineStr">
        <is>
          <r>
            <t xml:space="preserve">N</t>
          </r>
        </is>
      </c>
      <c r="B645" s="67" t="inlineStr">
        <is>
          <r>
            <t xml:space="preserve">280</t>
          </r>
        </is>
      </c>
      <c r="C645" s="68" t="inlineStr">
        <is>
          <r>
            <t xml:space="preserve">30</t>
          </r>
        </is>
      </c>
      <c r="D645" s="69" t="inlineStr">
        <is>
          <r>
            <t xml:space="preserve">20</t>
          </r>
        </is>
      </c>
      <c r="E645" s="77" t="inlineStr"/>
      <c r="F645" s="78" t="inlineStr">
        <is>
          <r>
            <t xml:space="preserve">280. 30. 20</t>
          </r>
        </is>
      </c>
      <c r="G645" s="72" t="inlineStr">
        <is>
          <r>
            <t xml:space="preserve">Note to Chapter: </t>
          </r>
        </is>
      </c>
      <c r="H645" s="72" t="inlineStr"/>
      <c r="I645" s="73" t="inlineStr">
        <is>
          <r>
            <rPr>
              <rFont val="SansSerif"/>
              <color rgb="000000"/>
              <sz val="10.0"/>
            </rPr>
            <t xml:space="preserve">Remark to chapter 280.30.20
Please note: Filling of perlite usually takes place in equipment already erected. Access is typically only possible via manholes.
Labor Rate shall include:
•  installation of all means required to establish safe working conditions (lighting, covering sheets, dust control measures, fall protection, safety devices for hose connections etc.)
•  Recorded Training of workers in handling and filling the perlite
•  Removal of all packing material or preservation protection not required during or after installation
•  provision and installation of appropriate measures to protect perlite against adverse weather conditions with a special focus on avoiding the ingress of humidity in the equipment or in the perlite itself
•  opening and closing of manholes/blinds as required to perform the work
•  Filling of equipment in stages to avoid creation of pockets or insulation voids (start filling through manholes at lower levels and proceed up as the filling level rises, max. distance between two levels 15m)
•  all inspections as per inspection test plan
Material Rate shall include:
•  supply of temporary closing materials
•  supply of temporary filters to close roof openings during filling
Equipment Rate shall include:
•  perlite filling equipment like hopper, dry-air blower for pneumatic transport of perlite including all piping, couplings, connections, hoses, funnels, etc.
•  any equipment required to transport perlite to the installation location (including e.g. lifts, cranes, hoists, winches, elevators, etc.)
•  any equipment required for a safe working environment
Exclusions:
•  supply of perlite --&gt; will be supplied by COMPANY or is inquired separately in chapter 280.30.10.
•  scaffolding --&gt; covered in chapter scaffolding
Methods of Measurement:
</t>
          </r>
        </is>
      </c>
      <c r="J645" s="74" t="inlineStr"/>
      <c r="K645" s="74" t="inlineStr"/>
      <c r="L645" s="75" t="inlineStr"/>
      <c r="M645" s="75" t="inlineStr"/>
      <c r="N645" s="75" t="inlineStr"/>
      <c r="O645" s="76" t="inlineStr"/>
      <c r="P645" s="79" t="inlineStr"/>
    </row>
    <row r="646" customHeight="1" ht="15">
      <c r="A646" s="58" t="n">
        <v>4.0</v>
      </c>
      <c r="B646" s="47" t="inlineStr">
        <is>
          <r>
            <t xml:space="preserve">280</t>
          </r>
        </is>
      </c>
      <c r="C646" s="48" t="inlineStr">
        <is>
          <r>
            <t xml:space="preserve">30</t>
          </r>
        </is>
      </c>
      <c r="D646" s="46" t="inlineStr">
        <is>
          <r>
            <t xml:space="preserve">20</t>
          </r>
        </is>
      </c>
      <c r="E646" s="59" t="inlineStr">
        <is>
          <r>
            <t xml:space="preserve">10</t>
          </r>
        </is>
      </c>
      <c r="F646" s="60" t="inlineStr">
        <is>
          <r>
            <t xml:space="preserve">280. 30. 20.  10</t>
          </r>
        </is>
      </c>
      <c r="G646" s="61" t="inlineStr"/>
      <c r="H646" s="61" t="inlineStr">
        <is>
          <r>
            <t xml:space="preserve">Yes</t>
          </r>
        </is>
      </c>
      <c r="I646" s="62" t="inlineStr">
        <is>
          <r>
            <t xml:space="preserve">Filling of perlite</t>
          </r>
        </is>
      </c>
      <c r="J646" s="63" t="n">
        <v>5341.5</v>
      </c>
      <c r="K646" s="61" t="inlineStr">
        <is>
          <r>
            <t xml:space="preserve">m3</t>
          </r>
        </is>
      </c>
      <c r="L646" s="64" t="n">
        <v>0.0</v>
      </c>
      <c r="M646" s="64" t="n">
        <v>0.0</v>
      </c>
      <c r="N646" s="64" t="n">
        <v>0.0</v>
      </c>
      <c r="O646" s="65" t="n">
        <f>SUM(INDIRECT(ADDRESS(ROW(), COLUMN()-1)),INDIRECT(ADDRESS(ROW(), COLUMN()-2)),INDIRECT(ADDRESS(ROW(), COLUMN()-3)))</f>
        <v>0.0</v>
      </c>
      <c r="P646" s="66" t="inlineStr">
        <f>INDIRECT(ADDRESS(ROW(),COLUMN()-6))*INDIRECT(ADDRESS(ROW(),COLUMN()-1))</f>
      </c>
    </row>
    <row r="647" customHeight="1" ht="15">
      <c r="A647" s="23" t="n">
        <v>1.0</v>
      </c>
      <c r="B647" s="24" t="inlineStr">
        <is>
          <r>
            <t xml:space="preserve">410</t>
          </r>
        </is>
      </c>
      <c r="C647" s="24" t="inlineStr"/>
      <c r="D647" s="24" t="inlineStr"/>
      <c r="E647" s="25" t="inlineStr"/>
      <c r="F647" s="26" t="inlineStr">
        <is>
          <r>
            <t xml:space="preserve">410</t>
          </r>
        </is>
      </c>
      <c r="G647" s="27" t="inlineStr"/>
      <c r="H647" s="28" t="inlineStr"/>
      <c r="I647" s="29" t="inlineStr">
        <is>
          <r>
            <t xml:space="preserve">Package Unit Assembly</t>
          </r>
        </is>
      </c>
      <c r="J647" s="30" t="inlineStr">
        <f/>
      </c>
      <c r="K647" s="30" t="inlineStr"/>
      <c r="L647" s="31" t="inlineStr">
        <f/>
      </c>
      <c r="M647" s="31" t="inlineStr"/>
      <c r="N647" s="31" t="inlineStr"/>
      <c r="O647" s="32" t="inlineStr">
        <f/>
      </c>
      <c r="P647" s="33" t="inlineStr">
        <f>SUM(SUMIFS(P:P,A:A,4,B:B,INDIRECT(ADDRESS(ROW(),2)),G:G,{"","=Ow"}))</f>
      </c>
    </row>
    <row r="648" customHeight="1" ht="15">
      <c r="A648" s="34" t="n">
        <v>2.0</v>
      </c>
      <c r="B648" s="35" t="inlineStr">
        <is>
          <r>
            <t xml:space="preserve">410</t>
          </r>
        </is>
      </c>
      <c r="C648" s="36" t="inlineStr">
        <is>
          <r>
            <t xml:space="preserve">10</t>
          </r>
        </is>
      </c>
      <c r="D648" s="36" t="inlineStr"/>
      <c r="E648" s="37" t="inlineStr"/>
      <c r="F648" s="38" t="inlineStr">
        <is>
          <r>
            <t xml:space="preserve">410. 10</t>
          </r>
        </is>
      </c>
      <c r="G648" s="39" t="inlineStr"/>
      <c r="H648" s="40" t="inlineStr"/>
      <c r="I648" s="41" t="inlineStr">
        <is>
          <r>
            <t xml:space="preserve">1101 - Main Air Compressor</t>
          </r>
        </is>
      </c>
      <c r="J648" s="42" t="inlineStr"/>
      <c r="K648" s="42" t="inlineStr"/>
      <c r="L648" s="43" t="inlineStr"/>
      <c r="M648" s="43" t="inlineStr"/>
      <c r="N648" s="43" t="inlineStr"/>
      <c r="O648" s="44" t="inlineStr"/>
      <c r="P648" s="45" t="inlineStr">
        <f>SUM(SUMIFS(P:P,A:A,4,B:B,INDIRECT(ADDRESS(ROW(),2)),C:C,INDIRECT(ADDRESS(ROW(),3)),G:G,{"","=Ow"}))</f>
      </c>
    </row>
    <row r="649" customHeight="0" bestFit="1" ht="138" outlineLevel="1">
      <c r="A649" s="58" t="inlineStr">
        <is>
          <r>
            <t xml:space="preserve">N</t>
          </r>
        </is>
      </c>
      <c r="B649" s="80" t="inlineStr">
        <is>
          <r>
            <t xml:space="preserve">410</t>
          </r>
        </is>
      </c>
      <c r="C649" s="68" t="inlineStr">
        <is>
          <r>
            <t xml:space="preserve">10</t>
          </r>
        </is>
      </c>
      <c r="D649" s="81" t="inlineStr"/>
      <c r="E649" s="77" t="inlineStr"/>
      <c r="F649" s="78" t="inlineStr">
        <is>
          <r>
            <t xml:space="preserve">410. 10</t>
          </r>
        </is>
      </c>
      <c r="G649" s="72" t="inlineStr">
        <is>
          <r>
            <t xml:space="preserve">Note to Chapter: </t>
          </r>
        </is>
      </c>
      <c r="H649" s="72" t="inlineStr"/>
      <c r="I649" s="73" t="inlineStr">
        <is>
          <r>
            <rPr>
              <rFont val="SansSerif"/>
              <color rgb="000000"/>
              <sz val="10.0"/>
            </rPr>
            <t xml:space="preserve">Remark to Chapter 410. 10
Assembling will be done under vendor supervision. Refer to Specification in Exhibit E and Drawings in Exhibit F.
Refer also to Erection Manual &amp;MAN W-MM 1101 (EN) /
Exhibit F
•  Anlieferung erfolgt in Einzelteilen; zuerst den unteren Teil im Fundament montieren;
•  im Anschluß werden die Kühler und der Rotor eingehoben. Erst danach kann der obere Teil montiert werden.</t>
          </r>
        </is>
      </c>
      <c r="J649" s="74" t="inlineStr"/>
      <c r="K649" s="74" t="inlineStr"/>
      <c r="L649" s="75" t="inlineStr"/>
      <c r="M649" s="75" t="inlineStr"/>
      <c r="N649" s="75" t="inlineStr"/>
      <c r="O649" s="76" t="inlineStr"/>
      <c r="P649" s="62" t="inlineStr"/>
    </row>
    <row r="650" customHeight="1" ht="15">
      <c r="A650" s="46" t="n">
        <v>3.0</v>
      </c>
      <c r="B650" s="47" t="inlineStr">
        <is>
          <r>
            <t xml:space="preserve">410</t>
          </r>
        </is>
      </c>
      <c r="C650" s="48" t="inlineStr">
        <is>
          <r>
            <t xml:space="preserve">10</t>
          </r>
        </is>
      </c>
      <c r="D650" s="46" t="inlineStr">
        <is>
          <r>
            <t xml:space="preserve">10</t>
          </r>
        </is>
      </c>
      <c r="E650" s="49" t="inlineStr"/>
      <c r="F650" s="50" t="inlineStr">
        <is>
          <r>
            <t xml:space="preserve">410. 10. 10</t>
          </r>
        </is>
      </c>
      <c r="G650" s="51" t="inlineStr"/>
      <c r="H650" s="52" t="inlineStr"/>
      <c r="I650" s="53" t="inlineStr">
        <is>
          <r>
            <t xml:space="preserve">Equipment Installation</t>
          </r>
        </is>
      </c>
      <c r="J650" s="54" t="inlineStr"/>
      <c r="K650" s="54" t="inlineStr"/>
      <c r="L650" s="55" t="inlineStr"/>
      <c r="M650" s="55" t="inlineStr"/>
      <c r="N650" s="55" t="inlineStr"/>
      <c r="O650" s="56" t="inlineStr"/>
      <c r="P650" s="57" t="inlineStr">
        <f>SUM(SUMIFS(P:P,A:A,4,B:B,INDIRECT(ADDRESS(ROW(),2)),C:C,INDIRECT(ADDRESS(ROW(),3)),D:D,INDIRECT(ADDRESS(ROW(),4)),G:G,{"","=Ow"}))</f>
      </c>
    </row>
    <row r="651" customHeight="0" bestFit="1" ht="62" outlineLevel="1">
      <c r="A651" s="58" t="inlineStr">
        <is>
          <r>
            <t xml:space="preserve">N</t>
          </r>
        </is>
      </c>
      <c r="B651" s="67" t="inlineStr">
        <is>
          <r>
            <t xml:space="preserve">410</t>
          </r>
        </is>
      </c>
      <c r="C651" s="68" t="inlineStr">
        <is>
          <r>
            <t xml:space="preserve">10</t>
          </r>
        </is>
      </c>
      <c r="D651" s="69" t="inlineStr">
        <is>
          <r>
            <t xml:space="preserve">10</t>
          </r>
        </is>
      </c>
      <c r="E651" s="77" t="inlineStr"/>
      <c r="F651" s="78" t="inlineStr">
        <is>
          <r>
            <t xml:space="preserve">410. 10. 10</t>
          </r>
        </is>
      </c>
      <c r="G651" s="72" t="inlineStr">
        <is>
          <r>
            <t xml:space="preserve">Note to Chapter: </t>
          </r>
        </is>
      </c>
      <c r="H651" s="72" t="inlineStr"/>
      <c r="I651" s="73" t="inlineStr">
        <is>
          <r>
            <rPr>
              <rFont val="SansSerif"/>
              <color rgb="000000"/>
              <sz val="10.0"/>
            </rPr>
            <t xml:space="preserve">Remark to Chapter 410. 10. 10
Please Refer to Exhibit F; &amp; MAN W-MM 1101 (EN) Chapter 5 "Handling of Delivery" and 6 "Erection of the machine unit"
</t>
          </r>
        </is>
      </c>
      <c r="J651" s="74" t="inlineStr"/>
      <c r="K651" s="74" t="inlineStr"/>
      <c r="L651" s="75" t="inlineStr"/>
      <c r="M651" s="75" t="inlineStr"/>
      <c r="N651" s="75" t="inlineStr"/>
      <c r="O651" s="76" t="inlineStr"/>
      <c r="P651" s="79" t="inlineStr"/>
    </row>
    <row r="652" customHeight="1" ht="15">
      <c r="A652" s="58" t="n">
        <v>4.0</v>
      </c>
      <c r="B652" s="47" t="inlineStr">
        <is>
          <r>
            <t xml:space="preserve">410</t>
          </r>
        </is>
      </c>
      <c r="C652" s="48" t="inlineStr">
        <is>
          <r>
            <t xml:space="preserve">10</t>
          </r>
        </is>
      </c>
      <c r="D652" s="46" t="inlineStr">
        <is>
          <r>
            <t xml:space="preserve">10</t>
          </r>
        </is>
      </c>
      <c r="E652" s="59" t="inlineStr">
        <is>
          <r>
            <t xml:space="preserve">10</t>
          </r>
        </is>
      </c>
      <c r="F652" s="60" t="inlineStr">
        <is>
          <r>
            <t xml:space="preserve">410. 10. 10.  10</t>
          </r>
        </is>
      </c>
      <c r="G652" s="61" t="inlineStr"/>
      <c r="H652" s="61" t="inlineStr">
        <is>
          <r>
            <t xml:space="preserve">Yes</t>
          </r>
        </is>
      </c>
      <c r="I652" s="62" t="inlineStr">
        <is>
          <r>
            <t xml:space="preserve">MAC lower part - 52 tons</t>
          </r>
        </is>
      </c>
      <c r="J652" s="63" t="n">
        <v>3.0</v>
      </c>
      <c r="K652" s="61" t="inlineStr">
        <is>
          <r>
            <t xml:space="preserve">PC</t>
          </r>
        </is>
      </c>
      <c r="L652" s="64" t="n">
        <v>0.0</v>
      </c>
      <c r="M652" s="64" t="n">
        <v>0.0</v>
      </c>
      <c r="N652" s="64" t="n">
        <v>0.0</v>
      </c>
      <c r="O652" s="65" t="n">
        <f>SUM(INDIRECT(ADDRESS(ROW(), COLUMN()-1)),INDIRECT(ADDRESS(ROW(), COLUMN()-2)),INDIRECT(ADDRESS(ROW(), COLUMN()-3)))</f>
        <v>0.0</v>
      </c>
      <c r="P652" s="66" t="inlineStr">
        <f>INDIRECT(ADDRESS(ROW(),COLUMN()-6))*INDIRECT(ADDRESS(ROW(),COLUMN()-1))</f>
      </c>
    </row>
    <row r="653" customHeight="1" ht="15">
      <c r="A653" s="58" t="n">
        <v>4.0</v>
      </c>
      <c r="B653" s="47" t="inlineStr">
        <is>
          <r>
            <t xml:space="preserve">410</t>
          </r>
        </is>
      </c>
      <c r="C653" s="48" t="inlineStr">
        <is>
          <r>
            <t xml:space="preserve">10</t>
          </r>
        </is>
      </c>
      <c r="D653" s="46" t="inlineStr">
        <is>
          <r>
            <t xml:space="preserve">10</t>
          </r>
        </is>
      </c>
      <c r="E653" s="59" t="inlineStr">
        <is>
          <r>
            <t xml:space="preserve">20</t>
          </r>
        </is>
      </c>
      <c r="F653" s="60" t="inlineStr">
        <is>
          <r>
            <t xml:space="preserve">410. 10. 10.  20</t>
          </r>
        </is>
      </c>
      <c r="G653" s="61" t="inlineStr"/>
      <c r="H653" s="61" t="inlineStr">
        <is>
          <r>
            <t xml:space="preserve">Yes</t>
          </r>
        </is>
      </c>
      <c r="I653" s="62" t="inlineStr">
        <is>
          <r>
            <t xml:space="preserve">Motor - 32 tons</t>
          </r>
        </is>
      </c>
      <c r="J653" s="63" t="n">
        <v>3.0</v>
      </c>
      <c r="K653" s="61" t="inlineStr">
        <is>
          <r>
            <t xml:space="preserve">PC</t>
          </r>
        </is>
      </c>
      <c r="L653" s="64" t="n">
        <v>0.0</v>
      </c>
      <c r="M653" s="64" t="n">
        <v>0.0</v>
      </c>
      <c r="N653" s="64" t="n">
        <v>0.0</v>
      </c>
      <c r="O653" s="65" t="n">
        <f>SUM(INDIRECT(ADDRESS(ROW(), COLUMN()-1)),INDIRECT(ADDRESS(ROW(), COLUMN()-2)),INDIRECT(ADDRESS(ROW(), COLUMN()-3)))</f>
        <v>0.0</v>
      </c>
      <c r="P653" s="66" t="inlineStr">
        <f>INDIRECT(ADDRESS(ROW(),COLUMN()-6))*INDIRECT(ADDRESS(ROW(),COLUMN()-1))</f>
      </c>
    </row>
    <row r="654" customHeight="1" ht="15">
      <c r="A654" s="58" t="n">
        <v>4.0</v>
      </c>
      <c r="B654" s="47" t="inlineStr">
        <is>
          <r>
            <t xml:space="preserve">410</t>
          </r>
        </is>
      </c>
      <c r="C654" s="48" t="inlineStr">
        <is>
          <r>
            <t xml:space="preserve">10</t>
          </r>
        </is>
      </c>
      <c r="D654" s="46" t="inlineStr">
        <is>
          <r>
            <t xml:space="preserve">10</t>
          </r>
        </is>
      </c>
      <c r="E654" s="59" t="inlineStr">
        <is>
          <r>
            <t xml:space="preserve">30</t>
          </r>
        </is>
      </c>
      <c r="F654" s="60" t="inlineStr">
        <is>
          <r>
            <t xml:space="preserve">410. 10. 10.  30</t>
          </r>
        </is>
      </c>
      <c r="G654" s="61" t="inlineStr"/>
      <c r="H654" s="61" t="inlineStr">
        <is>
          <r>
            <t xml:space="preserve">Yes</t>
          </r>
        </is>
      </c>
      <c r="I654" s="62" t="inlineStr">
        <is>
          <r>
            <t xml:space="preserve">Gear - 18,9 tons</t>
          </r>
        </is>
      </c>
      <c r="J654" s="63" t="n">
        <v>3.0</v>
      </c>
      <c r="K654" s="61" t="inlineStr">
        <is>
          <r>
            <t xml:space="preserve">PC</t>
          </r>
        </is>
      </c>
      <c r="L654" s="64" t="n">
        <v>0.0</v>
      </c>
      <c r="M654" s="64" t="n">
        <v>0.0</v>
      </c>
      <c r="N654" s="64" t="n">
        <v>0.0</v>
      </c>
      <c r="O654" s="65" t="n">
        <f>SUM(INDIRECT(ADDRESS(ROW(), COLUMN()-1)),INDIRECT(ADDRESS(ROW(), COLUMN()-2)),INDIRECT(ADDRESS(ROW(), COLUMN()-3)))</f>
        <v>0.0</v>
      </c>
      <c r="P654" s="66" t="inlineStr">
        <f>INDIRECT(ADDRESS(ROW(),COLUMN()-6))*INDIRECT(ADDRESS(ROW(),COLUMN()-1))</f>
      </c>
    </row>
    <row r="655" customHeight="1" ht="15">
      <c r="A655" s="58" t="n">
        <v>4.0</v>
      </c>
      <c r="B655" s="47" t="inlineStr">
        <is>
          <r>
            <t xml:space="preserve">410</t>
          </r>
        </is>
      </c>
      <c r="C655" s="48" t="inlineStr">
        <is>
          <r>
            <t xml:space="preserve">10</t>
          </r>
        </is>
      </c>
      <c r="D655" s="46" t="inlineStr">
        <is>
          <r>
            <t xml:space="preserve">10</t>
          </r>
        </is>
      </c>
      <c r="E655" s="59" t="inlineStr">
        <is>
          <r>
            <t xml:space="preserve">40</t>
          </r>
        </is>
      </c>
      <c r="F655" s="60" t="inlineStr">
        <is>
          <r>
            <t xml:space="preserve">410. 10. 10.  40</t>
          </r>
        </is>
      </c>
      <c r="G655" s="61" t="inlineStr"/>
      <c r="H655" s="61" t="inlineStr">
        <is>
          <r>
            <t xml:space="preserve">Yes</t>
          </r>
        </is>
      </c>
      <c r="I655" s="62" t="inlineStr">
        <is>
          <r>
            <t xml:space="preserve">Oil Unit - 11,9 tons</t>
          </r>
        </is>
      </c>
      <c r="J655" s="63" t="n">
        <v>3.0</v>
      </c>
      <c r="K655" s="61" t="inlineStr">
        <is>
          <r>
            <t xml:space="preserve">PC</t>
          </r>
        </is>
      </c>
      <c r="L655" s="64" t="n">
        <v>0.0</v>
      </c>
      <c r="M655" s="64" t="n">
        <v>0.0</v>
      </c>
      <c r="N655" s="64" t="n">
        <v>0.0</v>
      </c>
      <c r="O655" s="65" t="n">
        <f>SUM(INDIRECT(ADDRESS(ROW(), COLUMN()-1)),INDIRECT(ADDRESS(ROW(), COLUMN()-2)),INDIRECT(ADDRESS(ROW(), COLUMN()-3)))</f>
        <v>0.0</v>
      </c>
      <c r="P655" s="66" t="inlineStr">
        <f>INDIRECT(ADDRESS(ROW(),COLUMN()-6))*INDIRECT(ADDRESS(ROW(),COLUMN()-1))</f>
      </c>
    </row>
    <row r="656" customHeight="0" bestFit="1" ht="25" outlineLevel="1">
      <c r="A656" s="58" t="inlineStr">
        <is>
          <r>
            <t xml:space="preserve">S</t>
          </r>
        </is>
      </c>
      <c r="B656" s="67" t="inlineStr">
        <is>
          <r>
            <t xml:space="preserve">410</t>
          </r>
        </is>
      </c>
      <c r="C656" s="68" t="inlineStr">
        <is>
          <r>
            <t xml:space="preserve">10</t>
          </r>
        </is>
      </c>
      <c r="D656" s="69" t="inlineStr">
        <is>
          <r>
            <t xml:space="preserve">10</t>
          </r>
        </is>
      </c>
      <c r="E656" s="70" t="inlineStr">
        <is>
          <r>
            <t xml:space="preserve">10</t>
          </r>
        </is>
      </c>
      <c r="F656" s="71" t="inlineStr">
        <is>
          <r>
            <t xml:space="preserve">410. 10. 10.  40</t>
          </r>
        </is>
      </c>
      <c r="G656" s="72" t="inlineStr">
        <is>
          <r>
            <t xml:space="preserve">Detailed Spec.: </t>
          </r>
        </is>
      </c>
      <c r="H656" s="72" t="inlineStr"/>
      <c r="I656" s="73" t="inlineStr">
        <is>
          <r>
            <rPr>
              <rFont val="SansSerif"/>
              <color rgb="000000"/>
              <sz val="10.0"/>
            </rPr>
            <t xml:space="preserve">Tankvolumen 5600l Oel
</t>
          </r>
        </is>
      </c>
      <c r="J656" s="74" t="inlineStr"/>
      <c r="K656" s="74" t="inlineStr"/>
      <c r="L656" s="75" t="inlineStr"/>
      <c r="M656" s="75" t="inlineStr"/>
      <c r="N656" s="75" t="inlineStr"/>
      <c r="O656" s="76" t="inlineStr"/>
      <c r="P656" s="62" t="inlineStr"/>
    </row>
    <row r="657" customHeight="1" ht="15">
      <c r="A657" s="58" t="n">
        <v>4.0</v>
      </c>
      <c r="B657" s="47" t="inlineStr">
        <is>
          <r>
            <t xml:space="preserve">410</t>
          </r>
        </is>
      </c>
      <c r="C657" s="48" t="inlineStr">
        <is>
          <r>
            <t xml:space="preserve">10</t>
          </r>
        </is>
      </c>
      <c r="D657" s="46" t="inlineStr">
        <is>
          <r>
            <t xml:space="preserve">10</t>
          </r>
        </is>
      </c>
      <c r="E657" s="59" t="inlineStr">
        <is>
          <r>
            <t xml:space="preserve">50</t>
          </r>
        </is>
      </c>
      <c r="F657" s="60" t="inlineStr">
        <is>
          <r>
            <t xml:space="preserve">410. 10. 10.  50</t>
          </r>
        </is>
      </c>
      <c r="G657" s="61" t="inlineStr"/>
      <c r="H657" s="61" t="inlineStr">
        <is>
          <r>
            <t xml:space="preserve">Yes</t>
          </r>
        </is>
      </c>
      <c r="I657" s="62" t="inlineStr">
        <is>
          <r>
            <t xml:space="preserve">MAC upper part - 45 tons</t>
          </r>
        </is>
      </c>
      <c r="J657" s="63" t="n">
        <v>3.0</v>
      </c>
      <c r="K657" s="61" t="inlineStr">
        <is>
          <r>
            <t xml:space="preserve">PC</t>
          </r>
        </is>
      </c>
      <c r="L657" s="64" t="n">
        <v>0.0</v>
      </c>
      <c r="M657" s="64" t="n">
        <v>0.0</v>
      </c>
      <c r="N657" s="64" t="n">
        <v>0.0</v>
      </c>
      <c r="O657" s="65" t="n">
        <f>SUM(INDIRECT(ADDRESS(ROW(), COLUMN()-1)),INDIRECT(ADDRESS(ROW(), COLUMN()-2)),INDIRECT(ADDRESS(ROW(), COLUMN()-3)))</f>
        <v>0.0</v>
      </c>
      <c r="P657" s="66" t="inlineStr">
        <f>INDIRECT(ADDRESS(ROW(),COLUMN()-6))*INDIRECT(ADDRESS(ROW(),COLUMN()-1))</f>
      </c>
    </row>
    <row r="658" customHeight="1" ht="15">
      <c r="A658" s="58" t="n">
        <v>4.0</v>
      </c>
      <c r="B658" s="47" t="inlineStr">
        <is>
          <r>
            <t xml:space="preserve">410</t>
          </r>
        </is>
      </c>
      <c r="C658" s="48" t="inlineStr">
        <is>
          <r>
            <t xml:space="preserve">10</t>
          </r>
        </is>
      </c>
      <c r="D658" s="46" t="inlineStr">
        <is>
          <r>
            <t xml:space="preserve">10</t>
          </r>
        </is>
      </c>
      <c r="E658" s="59" t="inlineStr">
        <is>
          <r>
            <t xml:space="preserve">60</t>
          </r>
        </is>
      </c>
      <c r="F658" s="60" t="inlineStr">
        <is>
          <r>
            <t xml:space="preserve">410. 10. 10.  60</t>
          </r>
        </is>
      </c>
      <c r="G658" s="61" t="inlineStr"/>
      <c r="H658" s="61" t="inlineStr">
        <is>
          <r>
            <t xml:space="preserve">Yes</t>
          </r>
        </is>
      </c>
      <c r="I658" s="62" t="inlineStr">
        <is>
          <r>
            <t xml:space="preserve">MAC Rotor - 5,7 tons</t>
          </r>
        </is>
      </c>
      <c r="J658" s="63" t="n">
        <v>3.0</v>
      </c>
      <c r="K658" s="61" t="inlineStr">
        <is>
          <r>
            <t xml:space="preserve">PC</t>
          </r>
        </is>
      </c>
      <c r="L658" s="64" t="n">
        <v>0.0</v>
      </c>
      <c r="M658" s="64" t="n">
        <v>0.0</v>
      </c>
      <c r="N658" s="64" t="n">
        <v>0.0</v>
      </c>
      <c r="O658" s="65" t="n">
        <f>SUM(INDIRECT(ADDRESS(ROW(), COLUMN()-1)),INDIRECT(ADDRESS(ROW(), COLUMN()-2)),INDIRECT(ADDRESS(ROW(), COLUMN()-3)))</f>
        <v>0.0</v>
      </c>
      <c r="P658" s="66" t="inlineStr">
        <f>INDIRECT(ADDRESS(ROW(),COLUMN()-6))*INDIRECT(ADDRESS(ROW(),COLUMN()-1))</f>
      </c>
    </row>
    <row r="659" customHeight="1" ht="15">
      <c r="A659" s="58" t="n">
        <v>4.0</v>
      </c>
      <c r="B659" s="47" t="inlineStr">
        <is>
          <r>
            <t xml:space="preserve">410</t>
          </r>
        </is>
      </c>
      <c r="C659" s="48" t="inlineStr">
        <is>
          <r>
            <t xml:space="preserve">10</t>
          </r>
        </is>
      </c>
      <c r="D659" s="46" t="inlineStr">
        <is>
          <r>
            <t xml:space="preserve">10</t>
          </r>
        </is>
      </c>
      <c r="E659" s="59" t="inlineStr">
        <is>
          <r>
            <t xml:space="preserve">70</t>
          </r>
        </is>
      </c>
      <c r="F659" s="60" t="inlineStr">
        <is>
          <r>
            <t xml:space="preserve">410. 10. 10.  70</t>
          </r>
        </is>
      </c>
      <c r="G659" s="61" t="inlineStr"/>
      <c r="H659" s="61" t="inlineStr">
        <is>
          <r>
            <t xml:space="preserve">Yes</t>
          </r>
        </is>
      </c>
      <c r="I659" s="62" t="inlineStr">
        <is>
          <r>
            <t xml:space="preserve">LS Coupling - 1,2 tons</t>
          </r>
        </is>
      </c>
      <c r="J659" s="63" t="n">
        <v>3.0</v>
      </c>
      <c r="K659" s="61" t="inlineStr">
        <is>
          <r>
            <t xml:space="preserve">PC</t>
          </r>
        </is>
      </c>
      <c r="L659" s="64" t="n">
        <v>0.0</v>
      </c>
      <c r="M659" s="64" t="n">
        <v>0.0</v>
      </c>
      <c r="N659" s="64" t="n">
        <v>0.0</v>
      </c>
      <c r="O659" s="65" t="n">
        <f>SUM(INDIRECT(ADDRESS(ROW(), COLUMN()-1)),INDIRECT(ADDRESS(ROW(), COLUMN()-2)),INDIRECT(ADDRESS(ROW(), COLUMN()-3)))</f>
        <v>0.0</v>
      </c>
      <c r="P659" s="66" t="inlineStr">
        <f>INDIRECT(ADDRESS(ROW(),COLUMN()-6))*INDIRECT(ADDRESS(ROW(),COLUMN()-1))</f>
      </c>
    </row>
    <row r="660" customHeight="1" ht="15">
      <c r="A660" s="58" t="n">
        <v>4.0</v>
      </c>
      <c r="B660" s="47" t="inlineStr">
        <is>
          <r>
            <t xml:space="preserve">410</t>
          </r>
        </is>
      </c>
      <c r="C660" s="48" t="inlineStr">
        <is>
          <r>
            <t xml:space="preserve">10</t>
          </r>
        </is>
      </c>
      <c r="D660" s="46" t="inlineStr">
        <is>
          <r>
            <t xml:space="preserve">10</t>
          </r>
        </is>
      </c>
      <c r="E660" s="59" t="inlineStr">
        <is>
          <r>
            <t xml:space="preserve">80</t>
          </r>
        </is>
      </c>
      <c r="F660" s="60" t="inlineStr">
        <is>
          <r>
            <t xml:space="preserve">410. 10. 10.  80</t>
          </r>
        </is>
      </c>
      <c r="G660" s="61" t="inlineStr"/>
      <c r="H660" s="61" t="inlineStr">
        <is>
          <r>
            <t xml:space="preserve">Yes</t>
          </r>
        </is>
      </c>
      <c r="I660" s="62" t="inlineStr">
        <is>
          <r>
            <t xml:space="preserve">HS Coupling - 0,35 tons</t>
          </r>
        </is>
      </c>
      <c r="J660" s="63" t="n">
        <v>3.0</v>
      </c>
      <c r="K660" s="61" t="inlineStr">
        <is>
          <r>
            <t xml:space="preserve">PC</t>
          </r>
        </is>
      </c>
      <c r="L660" s="64" t="n">
        <v>0.0</v>
      </c>
      <c r="M660" s="64" t="n">
        <v>0.0</v>
      </c>
      <c r="N660" s="64" t="n">
        <v>0.0</v>
      </c>
      <c r="O660" s="65" t="n">
        <f>SUM(INDIRECT(ADDRESS(ROW(), COLUMN()-1)),INDIRECT(ADDRESS(ROW(), COLUMN()-2)),INDIRECT(ADDRESS(ROW(), COLUMN()-3)))</f>
        <v>0.0</v>
      </c>
      <c r="P660" s="66" t="inlineStr">
        <f>INDIRECT(ADDRESS(ROW(),COLUMN()-6))*INDIRECT(ADDRESS(ROW(),COLUMN()-1))</f>
      </c>
    </row>
    <row r="661" customHeight="1" ht="15">
      <c r="A661" s="58" t="n">
        <v>4.0</v>
      </c>
      <c r="B661" s="47" t="inlineStr">
        <is>
          <r>
            <t xml:space="preserve">410</t>
          </r>
        </is>
      </c>
      <c r="C661" s="48" t="inlineStr">
        <is>
          <r>
            <t xml:space="preserve">10</t>
          </r>
        </is>
      </c>
      <c r="D661" s="46" t="inlineStr">
        <is>
          <r>
            <t xml:space="preserve">10</t>
          </r>
        </is>
      </c>
      <c r="E661" s="59" t="inlineStr">
        <is>
          <r>
            <t xml:space="preserve">90</t>
          </r>
        </is>
      </c>
      <c r="F661" s="60" t="inlineStr">
        <is>
          <r>
            <t xml:space="preserve">410. 10. 10.  90</t>
          </r>
        </is>
      </c>
      <c r="G661" s="61" t="inlineStr"/>
      <c r="H661" s="61" t="inlineStr">
        <is>
          <r>
            <t xml:space="preserve">Yes</t>
          </r>
        </is>
      </c>
      <c r="I661" s="62" t="inlineStr">
        <is>
          <r>
            <t xml:space="preserve">Cooler Bundle 1. Stage - 2,8 tons</t>
          </r>
        </is>
      </c>
      <c r="J661" s="63" t="n">
        <v>3.0</v>
      </c>
      <c r="K661" s="61" t="inlineStr">
        <is>
          <r>
            <t xml:space="preserve">PC</t>
          </r>
        </is>
      </c>
      <c r="L661" s="64" t="n">
        <v>0.0</v>
      </c>
      <c r="M661" s="64" t="n">
        <v>0.0</v>
      </c>
      <c r="N661" s="64" t="n">
        <v>0.0</v>
      </c>
      <c r="O661" s="65" t="n">
        <f>SUM(INDIRECT(ADDRESS(ROW(), COLUMN()-1)),INDIRECT(ADDRESS(ROW(), COLUMN()-2)),INDIRECT(ADDRESS(ROW(), COLUMN()-3)))</f>
        <v>0.0</v>
      </c>
      <c r="P661" s="66" t="inlineStr">
        <f>INDIRECT(ADDRESS(ROW(),COLUMN()-6))*INDIRECT(ADDRESS(ROW(),COLUMN()-1))</f>
      </c>
    </row>
    <row r="662" customHeight="1" ht="15">
      <c r="A662" s="58" t="n">
        <v>4.0</v>
      </c>
      <c r="B662" s="47" t="inlineStr">
        <is>
          <r>
            <t xml:space="preserve">410</t>
          </r>
        </is>
      </c>
      <c r="C662" s="48" t="inlineStr">
        <is>
          <r>
            <t xml:space="preserve">10</t>
          </r>
        </is>
      </c>
      <c r="D662" s="46" t="inlineStr">
        <is>
          <r>
            <t xml:space="preserve">10</t>
          </r>
        </is>
      </c>
      <c r="E662" s="59" t="inlineStr">
        <is>
          <r>
            <t xml:space="preserve">100</t>
          </r>
        </is>
      </c>
      <c r="F662" s="60" t="inlineStr">
        <is>
          <r>
            <t xml:space="preserve">410. 10. 10. 100</t>
          </r>
        </is>
      </c>
      <c r="G662" s="61" t="inlineStr"/>
      <c r="H662" s="61" t="inlineStr">
        <is>
          <r>
            <t xml:space="preserve">Yes</t>
          </r>
        </is>
      </c>
      <c r="I662" s="62" t="inlineStr">
        <is>
          <r>
            <t xml:space="preserve">Cooler Bundle 2. Stage - 1,9 tons</t>
          </r>
        </is>
      </c>
      <c r="J662" s="63" t="n">
        <v>3.0</v>
      </c>
      <c r="K662" s="61" t="inlineStr">
        <is>
          <r>
            <t xml:space="preserve">PC</t>
          </r>
        </is>
      </c>
      <c r="L662" s="64" t="n">
        <v>0.0</v>
      </c>
      <c r="M662" s="64" t="n">
        <v>0.0</v>
      </c>
      <c r="N662" s="64" t="n">
        <v>0.0</v>
      </c>
      <c r="O662" s="65" t="n">
        <f>SUM(INDIRECT(ADDRESS(ROW(), COLUMN()-1)),INDIRECT(ADDRESS(ROW(), COLUMN()-2)),INDIRECT(ADDRESS(ROW(), COLUMN()-3)))</f>
        <v>0.0</v>
      </c>
      <c r="P662" s="66" t="inlineStr">
        <f>INDIRECT(ADDRESS(ROW(),COLUMN()-6))*INDIRECT(ADDRESS(ROW(),COLUMN()-1))</f>
      </c>
    </row>
    <row r="663" customHeight="1" ht="15">
      <c r="A663" s="58" t="n">
        <v>4.0</v>
      </c>
      <c r="B663" s="47" t="inlineStr">
        <is>
          <r>
            <t xml:space="preserve">410</t>
          </r>
        </is>
      </c>
      <c r="C663" s="48" t="inlineStr">
        <is>
          <r>
            <t xml:space="preserve">10</t>
          </r>
        </is>
      </c>
      <c r="D663" s="46" t="inlineStr">
        <is>
          <r>
            <t xml:space="preserve">10</t>
          </r>
        </is>
      </c>
      <c r="E663" s="59" t="inlineStr">
        <is>
          <r>
            <t xml:space="preserve">110</t>
          </r>
        </is>
      </c>
      <c r="F663" s="60" t="inlineStr">
        <is>
          <r>
            <t xml:space="preserve">410. 10. 10. 110</t>
          </r>
        </is>
      </c>
      <c r="G663" s="61" t="inlineStr"/>
      <c r="H663" s="61" t="inlineStr">
        <is>
          <r>
            <t xml:space="preserve">Yes</t>
          </r>
        </is>
      </c>
      <c r="I663" s="62" t="inlineStr">
        <is>
          <r>
            <t xml:space="preserve">Cooler bundle 3. Stage - 1,6 tons</t>
          </r>
        </is>
      </c>
      <c r="J663" s="63" t="n">
        <v>3.0</v>
      </c>
      <c r="K663" s="61" t="inlineStr">
        <is>
          <r>
            <t xml:space="preserve">PC</t>
          </r>
        </is>
      </c>
      <c r="L663" s="64" t="n">
        <v>0.0</v>
      </c>
      <c r="M663" s="64" t="n">
        <v>0.0</v>
      </c>
      <c r="N663" s="64" t="n">
        <v>0.0</v>
      </c>
      <c r="O663" s="65" t="n">
        <f>SUM(INDIRECT(ADDRESS(ROW(), COLUMN()-1)),INDIRECT(ADDRESS(ROW(), COLUMN()-2)),INDIRECT(ADDRESS(ROW(), COLUMN()-3)))</f>
        <v>0.0</v>
      </c>
      <c r="P663" s="66" t="inlineStr">
        <f>INDIRECT(ADDRESS(ROW(),COLUMN()-6))*INDIRECT(ADDRESS(ROW(),COLUMN()-1))</f>
      </c>
    </row>
    <row r="664" customHeight="1" ht="15">
      <c r="A664" s="46" t="n">
        <v>3.0</v>
      </c>
      <c r="B664" s="47" t="inlineStr">
        <is>
          <r>
            <t xml:space="preserve">410</t>
          </r>
        </is>
      </c>
      <c r="C664" s="48" t="inlineStr">
        <is>
          <r>
            <t xml:space="preserve">10</t>
          </r>
        </is>
      </c>
      <c r="D664" s="46" t="inlineStr">
        <is>
          <r>
            <t xml:space="preserve">20</t>
          </r>
        </is>
      </c>
      <c r="E664" s="49" t="inlineStr"/>
      <c r="F664" s="50" t="inlineStr">
        <is>
          <r>
            <t xml:space="preserve">410. 10. 20</t>
          </r>
        </is>
      </c>
      <c r="G664" s="51" t="inlineStr"/>
      <c r="H664" s="52" t="inlineStr"/>
      <c r="I664" s="53" t="inlineStr">
        <is>
          <r>
            <t xml:space="preserve">Piping Installation</t>
          </r>
        </is>
      </c>
      <c r="J664" s="54" t="inlineStr"/>
      <c r="K664" s="54" t="inlineStr"/>
      <c r="L664" s="55" t="inlineStr"/>
      <c r="M664" s="55" t="inlineStr"/>
      <c r="N664" s="55" t="inlineStr"/>
      <c r="O664" s="56" t="inlineStr"/>
      <c r="P664" s="57" t="inlineStr">
        <f>SUM(SUMIFS(P:P,A:A,4,B:B,INDIRECT(ADDRESS(ROW(),2)),C:C,INDIRECT(ADDRESS(ROW(),3)),D:D,INDIRECT(ADDRESS(ROW(),4)),G:G,{"","=Ow"}))</f>
      </c>
    </row>
    <row r="665" customHeight="0" bestFit="1" ht="50" outlineLevel="1">
      <c r="A665" s="58" t="inlineStr">
        <is>
          <r>
            <t xml:space="preserve">N</t>
          </r>
        </is>
      </c>
      <c r="B665" s="67" t="inlineStr">
        <is>
          <r>
            <t xml:space="preserve">410</t>
          </r>
        </is>
      </c>
      <c r="C665" s="68" t="inlineStr">
        <is>
          <r>
            <t xml:space="preserve">10</t>
          </r>
        </is>
      </c>
      <c r="D665" s="69" t="inlineStr">
        <is>
          <r>
            <t xml:space="preserve">20</t>
          </r>
        </is>
      </c>
      <c r="E665" s="77" t="inlineStr"/>
      <c r="F665" s="78" t="inlineStr">
        <is>
          <r>
            <t xml:space="preserve">410. 10. 20</t>
          </r>
        </is>
      </c>
      <c r="G665" s="72" t="inlineStr">
        <is>
          <r>
            <t xml:space="preserve">Note to Chapter: </t>
          </r>
        </is>
      </c>
      <c r="H665" s="72" t="inlineStr"/>
      <c r="I665" s="73" t="inlineStr">
        <is>
          <r>
            <rPr>
              <rFont val="SansSerif"/>
              <color rgb="000000"/>
              <sz val="10.0"/>
            </rPr>
            <t xml:space="preserve">Remark to Chapter 410. 10. 20
•  Refer to &amp;MAN W-MM 1101 (EN) / Exhibit F220
•  Chapter 8 "Installation of Piping"
•  &amp;AA W-SK 1101.001 (EN) / Exhibit F220</t>
          </r>
        </is>
      </c>
      <c r="J665" s="74" t="inlineStr"/>
      <c r="K665" s="74" t="inlineStr"/>
      <c r="L665" s="75" t="inlineStr"/>
      <c r="M665" s="75" t="inlineStr"/>
      <c r="N665" s="75" t="inlineStr"/>
      <c r="O665" s="76" t="inlineStr"/>
      <c r="P665" s="79" t="inlineStr"/>
    </row>
    <row r="666" customHeight="1" ht="15">
      <c r="A666" s="58" t="n">
        <v>4.0</v>
      </c>
      <c r="B666" s="47" t="inlineStr">
        <is>
          <r>
            <t xml:space="preserve">410</t>
          </r>
        </is>
      </c>
      <c r="C666" s="48" t="inlineStr">
        <is>
          <r>
            <t xml:space="preserve">10</t>
          </r>
        </is>
      </c>
      <c r="D666" s="46" t="inlineStr">
        <is>
          <r>
            <t xml:space="preserve">20</t>
          </r>
        </is>
      </c>
      <c r="E666" s="59" t="inlineStr">
        <is>
          <r>
            <t xml:space="preserve">10</t>
          </r>
        </is>
      </c>
      <c r="F666" s="60" t="inlineStr">
        <is>
          <r>
            <t xml:space="preserve">410. 10. 20.  10</t>
          </r>
        </is>
      </c>
      <c r="G666" s="61" t="inlineStr"/>
      <c r="H666" s="61" t="inlineStr">
        <is>
          <r>
            <t xml:space="preserve">Yes</t>
          </r>
        </is>
      </c>
      <c r="I666" s="62" t="inlineStr">
        <is>
          <r>
            <t xml:space="preserve">Cooling Water System</t>
          </r>
        </is>
      </c>
      <c r="J666" s="63" t="n">
        <v>2985.0</v>
      </c>
      <c r="K666" s="61" t="inlineStr">
        <is>
          <r>
            <t xml:space="preserve">F</t>
          </r>
        </is>
      </c>
      <c r="L666" s="64" t="n">
        <v>0.0</v>
      </c>
      <c r="M666" s="64" t="n">
        <v>0.0</v>
      </c>
      <c r="N666" s="64" t="n">
        <v>0.0</v>
      </c>
      <c r="O666" s="65" t="n">
        <f>SUM(INDIRECT(ADDRESS(ROW(), COLUMN()-1)),INDIRECT(ADDRESS(ROW(), COLUMN()-2)),INDIRECT(ADDRESS(ROW(), COLUMN()-3)))</f>
        <v>0.0</v>
      </c>
      <c r="P666" s="66" t="inlineStr">
        <f>INDIRECT(ADDRESS(ROW(),COLUMN()-6))*INDIRECT(ADDRESS(ROW(),COLUMN()-1))</f>
      </c>
    </row>
    <row r="667" customHeight="0" bestFit="1" ht="25" outlineLevel="1">
      <c r="A667" s="58" t="inlineStr">
        <is>
          <r>
            <t xml:space="preserve">S</t>
          </r>
        </is>
      </c>
      <c r="B667" s="67" t="inlineStr">
        <is>
          <r>
            <t xml:space="preserve">410</t>
          </r>
        </is>
      </c>
      <c r="C667" s="68" t="inlineStr">
        <is>
          <r>
            <t xml:space="preserve">10</t>
          </r>
        </is>
      </c>
      <c r="D667" s="69" t="inlineStr">
        <is>
          <r>
            <t xml:space="preserve">20</t>
          </r>
        </is>
      </c>
      <c r="E667" s="70" t="inlineStr">
        <is>
          <r>
            <t xml:space="preserve">20</t>
          </r>
        </is>
      </c>
      <c r="F667" s="71" t="inlineStr">
        <is>
          <r>
            <t xml:space="preserve">410. 10. 20.  10</t>
          </r>
        </is>
      </c>
      <c r="G667" s="72" t="inlineStr">
        <is>
          <r>
            <t xml:space="preserve">Detailed Spec.: </t>
          </r>
        </is>
      </c>
      <c r="H667" s="72" t="inlineStr"/>
      <c r="I667" s="73" t="inlineStr">
        <is>
          <r>
            <rPr>
              <rFont val="SansSerif"/>
              <color rgb="000000"/>
              <sz val="10.0"/>
            </rPr>
            <t xml:space="preserve">Pipe acc. drawing 1001577345 &amp; 837046137
</t>
          </r>
        </is>
      </c>
      <c r="J667" s="74" t="inlineStr"/>
      <c r="K667" s="74" t="inlineStr"/>
      <c r="L667" s="75" t="inlineStr"/>
      <c r="M667" s="75" t="inlineStr"/>
      <c r="N667" s="75" t="inlineStr"/>
      <c r="O667" s="76" t="inlineStr"/>
      <c r="P667" s="62" t="inlineStr"/>
    </row>
    <row r="668" customHeight="1" ht="15">
      <c r="A668" s="58" t="n">
        <v>4.0</v>
      </c>
      <c r="B668" s="47" t="inlineStr">
        <is>
          <r>
            <t xml:space="preserve">410</t>
          </r>
        </is>
      </c>
      <c r="C668" s="48" t="inlineStr">
        <is>
          <r>
            <t xml:space="preserve">10</t>
          </r>
        </is>
      </c>
      <c r="D668" s="46" t="inlineStr">
        <is>
          <r>
            <t xml:space="preserve">20</t>
          </r>
        </is>
      </c>
      <c r="E668" s="59" t="inlineStr">
        <is>
          <r>
            <t xml:space="preserve">20</t>
          </r>
        </is>
      </c>
      <c r="F668" s="60" t="inlineStr">
        <is>
          <r>
            <t xml:space="preserve">410. 10. 20.  20</t>
          </r>
        </is>
      </c>
      <c r="G668" s="61" t="inlineStr"/>
      <c r="H668" s="61" t="inlineStr">
        <is>
          <r>
            <t xml:space="preserve">Yes</t>
          </r>
        </is>
      </c>
      <c r="I668" s="62" t="inlineStr">
        <is>
          <r>
            <t xml:space="preserve">Drain System</t>
          </r>
        </is>
      </c>
      <c r="J668" s="63" t="n">
        <v>300.0</v>
      </c>
      <c r="K668" s="61" t="inlineStr">
        <is>
          <r>
            <t xml:space="preserve">F</t>
          </r>
        </is>
      </c>
      <c r="L668" s="64" t="n">
        <v>0.0</v>
      </c>
      <c r="M668" s="64" t="n">
        <v>0.0</v>
      </c>
      <c r="N668" s="64" t="n">
        <v>0.0</v>
      </c>
      <c r="O668" s="65" t="n">
        <f>SUM(INDIRECT(ADDRESS(ROW(), COLUMN()-1)),INDIRECT(ADDRESS(ROW(), COLUMN()-2)),INDIRECT(ADDRESS(ROW(), COLUMN()-3)))</f>
        <v>0.0</v>
      </c>
      <c r="P668" s="66" t="inlineStr">
        <f>INDIRECT(ADDRESS(ROW(),COLUMN()-6))*INDIRECT(ADDRESS(ROW(),COLUMN()-1))</f>
      </c>
    </row>
    <row r="669" customHeight="0" bestFit="1" ht="25" outlineLevel="1">
      <c r="A669" s="58" t="inlineStr">
        <is>
          <r>
            <t xml:space="preserve">S</t>
          </r>
        </is>
      </c>
      <c r="B669" s="67" t="inlineStr">
        <is>
          <r>
            <t xml:space="preserve">410</t>
          </r>
        </is>
      </c>
      <c r="C669" s="68" t="inlineStr">
        <is>
          <r>
            <t xml:space="preserve">10</t>
          </r>
        </is>
      </c>
      <c r="D669" s="69" t="inlineStr">
        <is>
          <r>
            <t xml:space="preserve">20</t>
          </r>
        </is>
      </c>
      <c r="E669" s="70" t="inlineStr">
        <is>
          <r>
            <t xml:space="preserve">20</t>
          </r>
        </is>
      </c>
      <c r="F669" s="71" t="inlineStr">
        <is>
          <r>
            <t xml:space="preserve">410. 10. 20.  20</t>
          </r>
        </is>
      </c>
      <c r="G669" s="72" t="inlineStr">
        <is>
          <r>
            <t xml:space="preserve">Detailed Spec.: </t>
          </r>
        </is>
      </c>
      <c r="H669" s="72" t="inlineStr"/>
      <c r="I669" s="73" t="inlineStr">
        <is>
          <r>
            <rPr>
              <rFont val="SansSerif"/>
              <color rgb="000000"/>
              <sz val="10.0"/>
            </rPr>
            <t xml:space="preserve">pipe acc. drawing 100017296665
</t>
          </r>
        </is>
      </c>
      <c r="J669" s="74" t="inlineStr"/>
      <c r="K669" s="74" t="inlineStr"/>
      <c r="L669" s="75" t="inlineStr"/>
      <c r="M669" s="75" t="inlineStr"/>
      <c r="N669" s="75" t="inlineStr"/>
      <c r="O669" s="76" t="inlineStr"/>
      <c r="P669" s="62" t="inlineStr"/>
    </row>
    <row r="670" customHeight="1" ht="15">
      <c r="A670" s="58" t="n">
        <v>4.0</v>
      </c>
      <c r="B670" s="47" t="inlineStr">
        <is>
          <r>
            <t xml:space="preserve">410</t>
          </r>
        </is>
      </c>
      <c r="C670" s="48" t="inlineStr">
        <is>
          <r>
            <t xml:space="preserve">10</t>
          </r>
        </is>
      </c>
      <c r="D670" s="46" t="inlineStr">
        <is>
          <r>
            <t xml:space="preserve">20</t>
          </r>
        </is>
      </c>
      <c r="E670" s="59" t="inlineStr">
        <is>
          <r>
            <t xml:space="preserve">30</t>
          </r>
        </is>
      </c>
      <c r="F670" s="60" t="inlineStr">
        <is>
          <r>
            <t xml:space="preserve">410. 10. 20.  30</t>
          </r>
        </is>
      </c>
      <c r="G670" s="61" t="inlineStr"/>
      <c r="H670" s="61" t="inlineStr">
        <is>
          <r>
            <t xml:space="preserve">Yes</t>
          </r>
        </is>
      </c>
      <c r="I670" s="62" t="inlineStr">
        <is>
          <r>
            <t xml:space="preserve">Oil System</t>
          </r>
        </is>
      </c>
      <c r="J670" s="63" t="n">
        <v>900.0</v>
      </c>
      <c r="K670" s="61" t="inlineStr">
        <is>
          <r>
            <t xml:space="preserve">F</t>
          </r>
        </is>
      </c>
      <c r="L670" s="64" t="n">
        <v>0.0</v>
      </c>
      <c r="M670" s="64" t="n">
        <v>0.0</v>
      </c>
      <c r="N670" s="64" t="n">
        <v>0.0</v>
      </c>
      <c r="O670" s="65" t="n">
        <f>SUM(INDIRECT(ADDRESS(ROW(), COLUMN()-1)),INDIRECT(ADDRESS(ROW(), COLUMN()-2)),INDIRECT(ADDRESS(ROW(), COLUMN()-3)))</f>
        <v>0.0</v>
      </c>
      <c r="P670" s="66" t="inlineStr">
        <f>INDIRECT(ADDRESS(ROW(),COLUMN()-6))*INDIRECT(ADDRESS(ROW(),COLUMN()-1))</f>
      </c>
    </row>
    <row r="671" customHeight="0" bestFit="1" ht="25" outlineLevel="1">
      <c r="A671" s="58" t="inlineStr">
        <is>
          <r>
            <t xml:space="preserve">S</t>
          </r>
        </is>
      </c>
      <c r="B671" s="67" t="inlineStr">
        <is>
          <r>
            <t xml:space="preserve">410</t>
          </r>
        </is>
      </c>
      <c r="C671" s="68" t="inlineStr">
        <is>
          <r>
            <t xml:space="preserve">10</t>
          </r>
        </is>
      </c>
      <c r="D671" s="69" t="inlineStr">
        <is>
          <r>
            <t xml:space="preserve">20</t>
          </r>
        </is>
      </c>
      <c r="E671" s="70" t="inlineStr">
        <is>
          <r>
            <t xml:space="preserve">20</t>
          </r>
        </is>
      </c>
      <c r="F671" s="71" t="inlineStr">
        <is>
          <r>
            <t xml:space="preserve">410. 10. 20.  30</t>
          </r>
        </is>
      </c>
      <c r="G671" s="72" t="inlineStr">
        <is>
          <r>
            <t xml:space="preserve">Detailed Spec.: </t>
          </r>
        </is>
      </c>
      <c r="H671" s="72" t="inlineStr"/>
      <c r="I671" s="73" t="inlineStr">
        <is>
          <r>
            <rPr>
              <rFont val="SansSerif"/>
              <color rgb="000000"/>
              <sz val="10.0"/>
            </rPr>
            <t xml:space="preserve">pipe acc. drawing 837049515 &amp; 10001577368
</t>
          </r>
        </is>
      </c>
      <c r="J671" s="74" t="inlineStr"/>
      <c r="K671" s="74" t="inlineStr"/>
      <c r="L671" s="75" t="inlineStr"/>
      <c r="M671" s="75" t="inlineStr"/>
      <c r="N671" s="75" t="inlineStr"/>
      <c r="O671" s="76" t="inlineStr"/>
      <c r="P671" s="62" t="inlineStr"/>
    </row>
    <row r="672" customHeight="1" ht="15">
      <c r="A672" s="58" t="n">
        <v>4.0</v>
      </c>
      <c r="B672" s="47" t="inlineStr">
        <is>
          <r>
            <t xml:space="preserve">410</t>
          </r>
        </is>
      </c>
      <c r="C672" s="48" t="inlineStr">
        <is>
          <r>
            <t xml:space="preserve">10</t>
          </r>
        </is>
      </c>
      <c r="D672" s="46" t="inlineStr">
        <is>
          <r>
            <t xml:space="preserve">20</t>
          </r>
        </is>
      </c>
      <c r="E672" s="59" t="inlineStr">
        <is>
          <r>
            <t xml:space="preserve">40</t>
          </r>
        </is>
      </c>
      <c r="F672" s="60" t="inlineStr">
        <is>
          <r>
            <t xml:space="preserve">410. 10. 20.  40</t>
          </r>
        </is>
      </c>
      <c r="G672" s="61" t="inlineStr"/>
      <c r="H672" s="61" t="inlineStr">
        <is>
          <r>
            <t xml:space="preserve">Yes</t>
          </r>
        </is>
      </c>
      <c r="I672" s="62" t="inlineStr">
        <is>
          <r>
            <t xml:space="preserve">Sealgas &amp; Instrument</t>
          </r>
        </is>
      </c>
      <c r="J672" s="63" t="n">
        <v>180.0</v>
      </c>
      <c r="K672" s="61" t="inlineStr">
        <is>
          <r>
            <t xml:space="preserve">F</t>
          </r>
        </is>
      </c>
      <c r="L672" s="64" t="n">
        <v>0.0</v>
      </c>
      <c r="M672" s="64" t="n">
        <v>0.0</v>
      </c>
      <c r="N672" s="64" t="n">
        <v>0.0</v>
      </c>
      <c r="O672" s="65" t="n">
        <f>SUM(INDIRECT(ADDRESS(ROW(), COLUMN()-1)),INDIRECT(ADDRESS(ROW(), COLUMN()-2)),INDIRECT(ADDRESS(ROW(), COLUMN()-3)))</f>
        <v>0.0</v>
      </c>
      <c r="P672" s="66" t="inlineStr">
        <f>INDIRECT(ADDRESS(ROW(),COLUMN()-6))*INDIRECT(ADDRESS(ROW(),COLUMN()-1))</f>
      </c>
    </row>
    <row r="673" customHeight="0" bestFit="1" ht="25" outlineLevel="1">
      <c r="A673" s="58" t="inlineStr">
        <is>
          <r>
            <t xml:space="preserve">S</t>
          </r>
        </is>
      </c>
      <c r="B673" s="67" t="inlineStr">
        <is>
          <r>
            <t xml:space="preserve">410</t>
          </r>
        </is>
      </c>
      <c r="C673" s="68" t="inlineStr">
        <is>
          <r>
            <t xml:space="preserve">10</t>
          </r>
        </is>
      </c>
      <c r="D673" s="69" t="inlineStr">
        <is>
          <r>
            <t xml:space="preserve">20</t>
          </r>
        </is>
      </c>
      <c r="E673" s="70" t="inlineStr">
        <is>
          <r>
            <t xml:space="preserve">20</t>
          </r>
        </is>
      </c>
      <c r="F673" s="71" t="inlineStr">
        <is>
          <r>
            <t xml:space="preserve">410. 10. 20.  40</t>
          </r>
        </is>
      </c>
      <c r="G673" s="72" t="inlineStr">
        <is>
          <r>
            <t xml:space="preserve">Detailed Spec.: </t>
          </r>
        </is>
      </c>
      <c r="H673" s="72" t="inlineStr"/>
      <c r="I673" s="73" t="inlineStr">
        <is>
          <r>
            <rPr>
              <rFont val="SansSerif"/>
              <color rgb="000000"/>
              <sz val="10.0"/>
            </rPr>
            <t xml:space="preserve">pipe acc. drawing 10001729664
</t>
          </r>
        </is>
      </c>
      <c r="J673" s="74" t="inlineStr"/>
      <c r="K673" s="74" t="inlineStr"/>
      <c r="L673" s="75" t="inlineStr"/>
      <c r="M673" s="75" t="inlineStr"/>
      <c r="N673" s="75" t="inlineStr"/>
      <c r="O673" s="76" t="inlineStr"/>
      <c r="P673" s="62" t="inlineStr"/>
    </row>
    <row r="674" customHeight="1" ht="15">
      <c r="A674" s="46" t="n">
        <v>3.0</v>
      </c>
      <c r="B674" s="47" t="inlineStr">
        <is>
          <r>
            <t xml:space="preserve">410</t>
          </r>
        </is>
      </c>
      <c r="C674" s="48" t="inlineStr">
        <is>
          <r>
            <t xml:space="preserve">10</t>
          </r>
        </is>
      </c>
      <c r="D674" s="46" t="inlineStr">
        <is>
          <r>
            <t xml:space="preserve">30</t>
          </r>
        </is>
      </c>
      <c r="E674" s="49" t="inlineStr"/>
      <c r="F674" s="50" t="inlineStr">
        <is>
          <r>
            <t xml:space="preserve">410. 10. 30</t>
          </r>
        </is>
      </c>
      <c r="G674" s="51" t="inlineStr"/>
      <c r="H674" s="52" t="inlineStr"/>
      <c r="I674" s="53" t="inlineStr">
        <is>
          <r>
            <t xml:space="preserve">Painting</t>
          </r>
        </is>
      </c>
      <c r="J674" s="54" t="inlineStr"/>
      <c r="K674" s="54" t="inlineStr"/>
      <c r="L674" s="55" t="inlineStr"/>
      <c r="M674" s="55" t="inlineStr"/>
      <c r="N674" s="55" t="inlineStr"/>
      <c r="O674" s="56" t="inlineStr"/>
      <c r="P674" s="57" t="inlineStr">
        <f>SUM(SUMIFS(P:P,A:A,4,B:B,INDIRECT(ADDRESS(ROW(),2)),C:C,INDIRECT(ADDRESS(ROW(),3)),D:D,INDIRECT(ADDRESS(ROW(),4)),G:G,{"","=Ow"}))</f>
      </c>
    </row>
    <row r="675" customHeight="1" ht="15">
      <c r="A675" s="58" t="n">
        <v>4.0</v>
      </c>
      <c r="B675" s="47" t="inlineStr">
        <is>
          <r>
            <t xml:space="preserve">410</t>
          </r>
        </is>
      </c>
      <c r="C675" s="48" t="inlineStr">
        <is>
          <r>
            <t xml:space="preserve">10</t>
          </r>
        </is>
      </c>
      <c r="D675" s="46" t="inlineStr">
        <is>
          <r>
            <t xml:space="preserve">30</t>
          </r>
        </is>
      </c>
      <c r="E675" s="59" t="inlineStr">
        <is>
          <r>
            <t xml:space="preserve">10</t>
          </r>
        </is>
      </c>
      <c r="F675" s="60" t="inlineStr">
        <is>
          <r>
            <t xml:space="preserve">410. 10. 30.  10</t>
          </r>
        </is>
      </c>
      <c r="G675" s="61" t="inlineStr"/>
      <c r="H675" s="61" t="inlineStr">
        <is>
          <r>
            <t xml:space="preserve">Yes</t>
          </r>
        </is>
      </c>
      <c r="I675" s="62" t="inlineStr">
        <is>
          <r>
            <t xml:space="preserve">Painting of welding joints and repair work</t>
          </r>
        </is>
      </c>
      <c r="J675" s="63" t="n">
        <v>150.0</v>
      </c>
      <c r="K675" s="61" t="inlineStr">
        <is>
          <r>
            <t xml:space="preserve">m2</t>
          </r>
        </is>
      </c>
      <c r="L675" s="64" t="n">
        <v>0.0</v>
      </c>
      <c r="M675" s="64" t="n">
        <v>0.0</v>
      </c>
      <c r="N675" s="64" t="n">
        <v>0.0</v>
      </c>
      <c r="O675" s="65" t="n">
        <f>SUM(INDIRECT(ADDRESS(ROW(), COLUMN()-1)),INDIRECT(ADDRESS(ROW(), COLUMN()-2)),INDIRECT(ADDRESS(ROW(), COLUMN()-3)))</f>
        <v>0.0</v>
      </c>
      <c r="P675" s="66" t="inlineStr">
        <f>INDIRECT(ADDRESS(ROW(),COLUMN()-6))*INDIRECT(ADDRESS(ROW(),COLUMN()-1))</f>
      </c>
    </row>
    <row r="676" customHeight="0" bestFit="1" ht="37" outlineLevel="1">
      <c r="A676" s="58" t="inlineStr">
        <is>
          <r>
            <t xml:space="preserve">S</t>
          </r>
        </is>
      </c>
      <c r="B676" s="67" t="inlineStr">
        <is>
          <r>
            <t xml:space="preserve">410</t>
          </r>
        </is>
      </c>
      <c r="C676" s="68" t="inlineStr">
        <is>
          <r>
            <t xml:space="preserve">10</t>
          </r>
        </is>
      </c>
      <c r="D676" s="69" t="inlineStr">
        <is>
          <r>
            <t xml:space="preserve">30</t>
          </r>
        </is>
      </c>
      <c r="E676" s="70" t="inlineStr">
        <is>
          <r>
            <t xml:space="preserve">30</t>
          </r>
        </is>
      </c>
      <c r="F676" s="71" t="inlineStr">
        <is>
          <r>
            <t xml:space="preserve">410. 10. 30.  10</t>
          </r>
        </is>
      </c>
      <c r="G676" s="72" t="inlineStr">
        <is>
          <r>
            <t xml:space="preserve">Detailed Spec.: </t>
          </r>
        </is>
      </c>
      <c r="H676" s="72" t="inlineStr"/>
      <c r="I676" s="73" t="inlineStr">
        <is>
          <r>
            <rPr>
              <rFont val="SansSerif"/>
              <color rgb="000000"/>
              <sz val="10.0"/>
            </rPr>
            <t xml:space="preserve">Refer to Exhibit F; &amp; MAN M-SP 1101-1010 "MAC Painting Specification" and &amp; MAN M-SP 1101-1011 "MAC Coating Specification"
</t>
          </r>
        </is>
      </c>
      <c r="J676" s="74" t="inlineStr"/>
      <c r="K676" s="74" t="inlineStr"/>
      <c r="L676" s="75" t="inlineStr"/>
      <c r="M676" s="75" t="inlineStr"/>
      <c r="N676" s="75" t="inlineStr"/>
      <c r="O676" s="76" t="inlineStr"/>
      <c r="P676" s="62" t="inlineStr"/>
    </row>
    <row r="677" customHeight="1" ht="15">
      <c r="A677" s="46" t="n">
        <v>3.0</v>
      </c>
      <c r="B677" s="47" t="inlineStr">
        <is>
          <r>
            <t xml:space="preserve">410</t>
          </r>
        </is>
      </c>
      <c r="C677" s="48" t="inlineStr">
        <is>
          <r>
            <t xml:space="preserve">10</t>
          </r>
        </is>
      </c>
      <c r="D677" s="46" t="inlineStr">
        <is>
          <r>
            <t xml:space="preserve">40</t>
          </r>
        </is>
      </c>
      <c r="E677" s="49" t="inlineStr"/>
      <c r="F677" s="50" t="inlineStr">
        <is>
          <r>
            <t xml:space="preserve">410. 10. 40</t>
          </r>
        </is>
      </c>
      <c r="G677" s="51" t="inlineStr"/>
      <c r="H677" s="52" t="inlineStr"/>
      <c r="I677" s="53" t="inlineStr">
        <is>
          <r>
            <t xml:space="preserve">NDE</t>
          </r>
        </is>
      </c>
      <c r="J677" s="54" t="inlineStr"/>
      <c r="K677" s="54" t="inlineStr"/>
      <c r="L677" s="55" t="inlineStr"/>
      <c r="M677" s="55" t="inlineStr"/>
      <c r="N677" s="55" t="inlineStr"/>
      <c r="O677" s="56" t="inlineStr"/>
      <c r="P677" s="57" t="inlineStr">
        <f>SUM(SUMIFS(P:P,A:A,4,B:B,INDIRECT(ADDRESS(ROW(),2)),C:C,INDIRECT(ADDRESS(ROW(),3)),D:D,INDIRECT(ADDRESS(ROW(),4)),G:G,{"","=Ow"}))</f>
      </c>
    </row>
    <row r="678" customHeight="1" ht="15">
      <c r="A678" s="58" t="n">
        <v>4.0</v>
      </c>
      <c r="B678" s="47" t="inlineStr">
        <is>
          <r>
            <t xml:space="preserve">410</t>
          </r>
        </is>
      </c>
      <c r="C678" s="48" t="inlineStr">
        <is>
          <r>
            <t xml:space="preserve">10</t>
          </r>
        </is>
      </c>
      <c r="D678" s="46" t="inlineStr">
        <is>
          <r>
            <t xml:space="preserve">40</t>
          </r>
        </is>
      </c>
      <c r="E678" s="59" t="inlineStr">
        <is>
          <r>
            <t xml:space="preserve">10</t>
          </r>
        </is>
      </c>
      <c r="F678" s="60" t="inlineStr">
        <is>
          <r>
            <t xml:space="preserve">410. 10. 40.  10</t>
          </r>
        </is>
      </c>
      <c r="G678" s="61" t="inlineStr"/>
      <c r="H678" s="61" t="inlineStr">
        <is>
          <r>
            <t xml:space="preserve">Yes</t>
          </r>
        </is>
      </c>
      <c r="I678" s="62" t="inlineStr">
        <is>
          <r>
            <t xml:space="preserve">Isotope Se 75 - Filmsize 10 x 12 cm</t>
          </r>
        </is>
      </c>
      <c r="J678" s="63" t="n">
        <v>120.0</v>
      </c>
      <c r="K678" s="61" t="inlineStr">
        <is>
          <r>
            <t xml:space="preserve">PC</t>
          </r>
        </is>
      </c>
      <c r="L678" s="64" t="n">
        <v>0.0</v>
      </c>
      <c r="M678" s="64" t="n">
        <v>0.0</v>
      </c>
      <c r="N678" s="64" t="n">
        <v>0.0</v>
      </c>
      <c r="O678" s="65" t="n">
        <f>SUM(INDIRECT(ADDRESS(ROW(), COLUMN()-1)),INDIRECT(ADDRESS(ROW(), COLUMN()-2)),INDIRECT(ADDRESS(ROW(), COLUMN()-3)))</f>
        <v>0.0</v>
      </c>
      <c r="P678" s="66" t="inlineStr">
        <f>INDIRECT(ADDRESS(ROW(),COLUMN()-6))*INDIRECT(ADDRESS(ROW(),COLUMN()-1))</f>
      </c>
    </row>
    <row r="679" customHeight="1" ht="15">
      <c r="A679" s="58" t="n">
        <v>4.0</v>
      </c>
      <c r="B679" s="47" t="inlineStr">
        <is>
          <r>
            <t xml:space="preserve">410</t>
          </r>
        </is>
      </c>
      <c r="C679" s="48" t="inlineStr">
        <is>
          <r>
            <t xml:space="preserve">10</t>
          </r>
        </is>
      </c>
      <c r="D679" s="46" t="inlineStr">
        <is>
          <r>
            <t xml:space="preserve">40</t>
          </r>
        </is>
      </c>
      <c r="E679" s="59" t="inlineStr">
        <is>
          <r>
            <t xml:space="preserve">20</t>
          </r>
        </is>
      </c>
      <c r="F679" s="60" t="inlineStr">
        <is>
          <r>
            <t xml:space="preserve">410. 10. 40.  20</t>
          </r>
        </is>
      </c>
      <c r="G679" s="61" t="inlineStr"/>
      <c r="H679" s="61" t="inlineStr">
        <is>
          <r>
            <t xml:space="preserve">Yes</t>
          </r>
        </is>
      </c>
      <c r="I679" s="62" t="inlineStr">
        <is>
          <r>
            <t xml:space="preserve">Isotope Se 75 - Filmsize 10 x 24 cm</t>
          </r>
        </is>
      </c>
      <c r="J679" s="63" t="n">
        <v>372.0</v>
      </c>
      <c r="K679" s="61" t="inlineStr">
        <is>
          <r>
            <t xml:space="preserve">PC</t>
          </r>
        </is>
      </c>
      <c r="L679" s="64" t="n">
        <v>0.0</v>
      </c>
      <c r="M679" s="64" t="n">
        <v>0.0</v>
      </c>
      <c r="N679" s="64" t="n">
        <v>0.0</v>
      </c>
      <c r="O679" s="65" t="n">
        <f>SUM(INDIRECT(ADDRESS(ROW(), COLUMN()-1)),INDIRECT(ADDRESS(ROW(), COLUMN()-2)),INDIRECT(ADDRESS(ROW(), COLUMN()-3)))</f>
        <v>0.0</v>
      </c>
      <c r="P679" s="66" t="inlineStr">
        <f>INDIRECT(ADDRESS(ROW(),COLUMN()-6))*INDIRECT(ADDRESS(ROW(),COLUMN()-1))</f>
      </c>
    </row>
    <row r="680" customHeight="1" ht="15">
      <c r="A680" s="58" t="n">
        <v>4.0</v>
      </c>
      <c r="B680" s="47" t="inlineStr">
        <is>
          <r>
            <t xml:space="preserve">410</t>
          </r>
        </is>
      </c>
      <c r="C680" s="48" t="inlineStr">
        <is>
          <r>
            <t xml:space="preserve">10</t>
          </r>
        </is>
      </c>
      <c r="D680" s="46" t="inlineStr">
        <is>
          <r>
            <t xml:space="preserve">40</t>
          </r>
        </is>
      </c>
      <c r="E680" s="59" t="inlineStr">
        <is>
          <r>
            <t xml:space="preserve">30</t>
          </r>
        </is>
      </c>
      <c r="F680" s="60" t="inlineStr">
        <is>
          <r>
            <t xml:space="preserve">410. 10. 40.  30</t>
          </r>
        </is>
      </c>
      <c r="G680" s="61" t="inlineStr"/>
      <c r="H680" s="61" t="inlineStr">
        <is>
          <r>
            <t xml:space="preserve">Yes</t>
          </r>
        </is>
      </c>
      <c r="I680" s="62" t="inlineStr">
        <is>
          <r>
            <t xml:space="preserve">Isotope Se 75 - Filmsize 10 x 48 cm</t>
          </r>
        </is>
      </c>
      <c r="J680" s="63" t="n">
        <v>36.0</v>
      </c>
      <c r="K680" s="61" t="inlineStr">
        <is>
          <r>
            <t xml:space="preserve">PC</t>
          </r>
        </is>
      </c>
      <c r="L680" s="64" t="n">
        <v>0.0</v>
      </c>
      <c r="M680" s="64" t="n">
        <v>0.0</v>
      </c>
      <c r="N680" s="64" t="n">
        <v>0.0</v>
      </c>
      <c r="O680" s="65" t="n">
        <f>SUM(INDIRECT(ADDRESS(ROW(), COLUMN()-1)),INDIRECT(ADDRESS(ROW(), COLUMN()-2)),INDIRECT(ADDRESS(ROW(), COLUMN()-3)))</f>
        <v>0.0</v>
      </c>
      <c r="P680" s="66" t="inlineStr">
        <f>INDIRECT(ADDRESS(ROW(),COLUMN()-6))*INDIRECT(ADDRESS(ROW(),COLUMN()-1))</f>
      </c>
    </row>
    <row r="681" customHeight="1" ht="15">
      <c r="A681" s="46" t="n">
        <v>3.0</v>
      </c>
      <c r="B681" s="47" t="inlineStr">
        <is>
          <r>
            <t xml:space="preserve">410</t>
          </r>
        </is>
      </c>
      <c r="C681" s="48" t="inlineStr">
        <is>
          <r>
            <t xml:space="preserve">10</t>
          </r>
        </is>
      </c>
      <c r="D681" s="46" t="inlineStr">
        <is>
          <r>
            <t xml:space="preserve">50</t>
          </r>
        </is>
      </c>
      <c r="E681" s="49" t="inlineStr"/>
      <c r="F681" s="50" t="inlineStr">
        <is>
          <r>
            <t xml:space="preserve">410. 10. 50</t>
          </r>
        </is>
      </c>
      <c r="G681" s="51" t="inlineStr"/>
      <c r="H681" s="52" t="inlineStr"/>
      <c r="I681" s="53" t="inlineStr">
        <is>
          <r>
            <t xml:space="preserve">Additional Work</t>
          </r>
        </is>
      </c>
      <c r="J681" s="54" t="inlineStr"/>
      <c r="K681" s="54" t="inlineStr"/>
      <c r="L681" s="55" t="inlineStr"/>
      <c r="M681" s="55" t="inlineStr"/>
      <c r="N681" s="55" t="inlineStr"/>
      <c r="O681" s="56" t="inlineStr"/>
      <c r="P681" s="57" t="inlineStr">
        <f>SUM(SUMIFS(P:P,A:A,4,B:B,INDIRECT(ADDRESS(ROW(),2)),C:C,INDIRECT(ADDRESS(ROW(),3)),D:D,INDIRECT(ADDRESS(ROW(),4)),G:G,{"","=Ow"}))</f>
      </c>
    </row>
    <row r="682" customHeight="0" bestFit="1" ht="50" outlineLevel="1">
      <c r="A682" s="58" t="inlineStr">
        <is>
          <r>
            <t xml:space="preserve">N</t>
          </r>
        </is>
      </c>
      <c r="B682" s="67" t="inlineStr">
        <is>
          <r>
            <t xml:space="preserve">410</t>
          </r>
        </is>
      </c>
      <c r="C682" s="68" t="inlineStr">
        <is>
          <r>
            <t xml:space="preserve">10</t>
          </r>
        </is>
      </c>
      <c r="D682" s="69" t="inlineStr">
        <is>
          <r>
            <t xml:space="preserve">50</t>
          </r>
        </is>
      </c>
      <c r="E682" s="77" t="inlineStr"/>
      <c r="F682" s="78" t="inlineStr">
        <is>
          <r>
            <t xml:space="preserve">410. 10. 50</t>
          </r>
        </is>
      </c>
      <c r="G682" s="72" t="inlineStr">
        <is>
          <r>
            <t xml:space="preserve">Note to Chapter: </t>
          </r>
        </is>
      </c>
      <c r="H682" s="72" t="inlineStr"/>
      <c r="I682" s="73" t="inlineStr">
        <is>
          <r>
            <rPr>
              <rFont val="SansSerif"/>
              <color rgb="000000"/>
              <sz val="10.0"/>
            </rPr>
            <t xml:space="preserve">Remark to Chapter 410. 10. 60
Please refer to Exhibit F; &amp; MAN W-MM 1101 (EN)
</t>
          </r>
        </is>
      </c>
      <c r="J682" s="74" t="inlineStr"/>
      <c r="K682" s="74" t="inlineStr"/>
      <c r="L682" s="75" t="inlineStr"/>
      <c r="M682" s="75" t="inlineStr"/>
      <c r="N682" s="75" t="inlineStr"/>
      <c r="O682" s="76" t="inlineStr"/>
      <c r="P682" s="79" t="inlineStr"/>
    </row>
    <row r="683" customHeight="1" ht="15">
      <c r="A683" s="58" t="n">
        <v>4.0</v>
      </c>
      <c r="B683" s="47" t="inlineStr">
        <is>
          <r>
            <t xml:space="preserve">410</t>
          </r>
        </is>
      </c>
      <c r="C683" s="48" t="inlineStr">
        <is>
          <r>
            <t xml:space="preserve">10</t>
          </r>
        </is>
      </c>
      <c r="D683" s="46" t="inlineStr">
        <is>
          <r>
            <t xml:space="preserve">50</t>
          </r>
        </is>
      </c>
      <c r="E683" s="59" t="inlineStr">
        <is>
          <r>
            <t xml:space="preserve">10</t>
          </r>
        </is>
      </c>
      <c r="F683" s="60" t="inlineStr">
        <is>
          <r>
            <t xml:space="preserve">410. 10. 50.  10</t>
          </r>
        </is>
      </c>
      <c r="G683" s="61" t="inlineStr"/>
      <c r="H683" s="61" t="inlineStr">
        <is>
          <r>
            <t xml:space="preserve">Yes</t>
          </r>
        </is>
      </c>
      <c r="I683" s="62" t="inlineStr">
        <is>
          <r>
            <t xml:space="preserve">Cleaning of Piping</t>
          </r>
        </is>
      </c>
      <c r="J683" s="63" t="n">
        <v>1.0</v>
      </c>
      <c r="K683" s="61" t="inlineStr">
        <is>
          <r>
            <t xml:space="preserve">LSUM</t>
          </r>
        </is>
      </c>
      <c r="L683" s="64" t="n">
        <v>0.0</v>
      </c>
      <c r="M683" s="64" t="n">
        <v>0.0</v>
      </c>
      <c r="N683" s="64" t="n">
        <v>0.0</v>
      </c>
      <c r="O683" s="65" t="n">
        <f>SUM(INDIRECT(ADDRESS(ROW(), COLUMN()-1)),INDIRECT(ADDRESS(ROW(), COLUMN()-2)),INDIRECT(ADDRESS(ROW(), COLUMN()-3)))</f>
        <v>0.0</v>
      </c>
      <c r="P683" s="66" t="inlineStr">
        <f>INDIRECT(ADDRESS(ROW(),COLUMN()-6))*INDIRECT(ADDRESS(ROW(),COLUMN()-1))</f>
      </c>
    </row>
    <row r="684" customHeight="0" bestFit="1" ht="25" outlineLevel="1">
      <c r="A684" s="58" t="inlineStr">
        <is>
          <r>
            <t xml:space="preserve">S</t>
          </r>
        </is>
      </c>
      <c r="B684" s="67" t="inlineStr">
        <is>
          <r>
            <t xml:space="preserve">410</t>
          </r>
        </is>
      </c>
      <c r="C684" s="68" t="inlineStr">
        <is>
          <r>
            <t xml:space="preserve">10</t>
          </r>
        </is>
      </c>
      <c r="D684" s="69" t="inlineStr">
        <is>
          <r>
            <t xml:space="preserve">50</t>
          </r>
        </is>
      </c>
      <c r="E684" s="70" t="inlineStr">
        <is>
          <r>
            <t xml:space="preserve">50</t>
          </r>
        </is>
      </c>
      <c r="F684" s="71" t="inlineStr">
        <is>
          <r>
            <t xml:space="preserve">410. 10. 50.  10</t>
          </r>
        </is>
      </c>
      <c r="G684" s="72" t="inlineStr">
        <is>
          <r>
            <t xml:space="preserve">Detailed Spec.: </t>
          </r>
        </is>
      </c>
      <c r="H684" s="72" t="inlineStr"/>
      <c r="I684" s="73" t="inlineStr">
        <is>
          <r>
            <rPr>
              <rFont val="SansSerif"/>
              <color rgb="000000"/>
              <sz val="10.0"/>
            </rPr>
            <t xml:space="preserve">Refer to Exhibit F; &amp; MAN W-MM 1101 (EN) Chapter 7 "Cleaning of Ppiping"
</t>
          </r>
        </is>
      </c>
      <c r="J684" s="74" t="inlineStr"/>
      <c r="K684" s="74" t="inlineStr"/>
      <c r="L684" s="75" t="inlineStr"/>
      <c r="M684" s="75" t="inlineStr"/>
      <c r="N684" s="75" t="inlineStr"/>
      <c r="O684" s="76" t="inlineStr"/>
      <c r="P684" s="62" t="inlineStr"/>
    </row>
    <row r="685" customHeight="1" ht="15">
      <c r="A685" s="58" t="n">
        <v>4.0</v>
      </c>
      <c r="B685" s="47" t="inlineStr">
        <is>
          <r>
            <t xml:space="preserve">410</t>
          </r>
        </is>
      </c>
      <c r="C685" s="48" t="inlineStr">
        <is>
          <r>
            <t xml:space="preserve">10</t>
          </r>
        </is>
      </c>
      <c r="D685" s="46" t="inlineStr">
        <is>
          <r>
            <t xml:space="preserve">50</t>
          </r>
        </is>
      </c>
      <c r="E685" s="59" t="inlineStr">
        <is>
          <r>
            <t xml:space="preserve">20</t>
          </r>
        </is>
      </c>
      <c r="F685" s="60" t="inlineStr">
        <is>
          <r>
            <t xml:space="preserve">410. 10. 50.  20</t>
          </r>
        </is>
      </c>
      <c r="G685" s="61" t="inlineStr"/>
      <c r="H685" s="61" t="inlineStr">
        <is>
          <r>
            <t xml:space="preserve">Yes</t>
          </r>
        </is>
      </c>
      <c r="I685" s="62" t="inlineStr">
        <is>
          <r>
            <t xml:space="preserve">Handling of additional Components</t>
          </r>
        </is>
      </c>
      <c r="J685" s="63" t="n">
        <v>1.0</v>
      </c>
      <c r="K685" s="61" t="inlineStr">
        <is>
          <r>
            <t xml:space="preserve">LSUM</t>
          </r>
        </is>
      </c>
      <c r="L685" s="64" t="n">
        <v>0.0</v>
      </c>
      <c r="M685" s="64" t="n">
        <v>0.0</v>
      </c>
      <c r="N685" s="64" t="n">
        <v>0.0</v>
      </c>
      <c r="O685" s="65" t="n">
        <f>SUM(INDIRECT(ADDRESS(ROW(), COLUMN()-1)),INDIRECT(ADDRESS(ROW(), COLUMN()-2)),INDIRECT(ADDRESS(ROW(), COLUMN()-3)))</f>
        <v>0.0</v>
      </c>
      <c r="P685" s="66" t="inlineStr">
        <f>INDIRECT(ADDRESS(ROW(),COLUMN()-6))*INDIRECT(ADDRESS(ROW(),COLUMN()-1))</f>
      </c>
    </row>
    <row r="686" customHeight="0" bestFit="1" ht="25" outlineLevel="1">
      <c r="A686" s="58" t="inlineStr">
        <is>
          <r>
            <t xml:space="preserve">S</t>
          </r>
        </is>
      </c>
      <c r="B686" s="67" t="inlineStr">
        <is>
          <r>
            <t xml:space="preserve">410</t>
          </r>
        </is>
      </c>
      <c r="C686" s="68" t="inlineStr">
        <is>
          <r>
            <t xml:space="preserve">10</t>
          </r>
        </is>
      </c>
      <c r="D686" s="69" t="inlineStr">
        <is>
          <r>
            <t xml:space="preserve">50</t>
          </r>
        </is>
      </c>
      <c r="E686" s="70" t="inlineStr">
        <is>
          <r>
            <t xml:space="preserve">50</t>
          </r>
        </is>
      </c>
      <c r="F686" s="71" t="inlineStr">
        <is>
          <r>
            <t xml:space="preserve">410. 10. 50.  20</t>
          </r>
        </is>
      </c>
      <c r="G686" s="72" t="inlineStr">
        <is>
          <r>
            <t xml:space="preserve">Detailed Spec.: </t>
          </r>
        </is>
      </c>
      <c r="H686" s="72" t="inlineStr"/>
      <c r="I686" s="73" t="inlineStr">
        <is>
          <r>
            <rPr>
              <rFont val="SansSerif"/>
              <color rgb="000000"/>
              <sz val="10.0"/>
            </rPr>
            <t xml:space="preserve">Refer to Exhibit F; &amp; MAN W-MM 1101 (EN) Chapter 9 "Handling of additional Components"
</t>
          </r>
        </is>
      </c>
      <c r="J686" s="74" t="inlineStr"/>
      <c r="K686" s="74" t="inlineStr"/>
      <c r="L686" s="75" t="inlineStr"/>
      <c r="M686" s="75" t="inlineStr"/>
      <c r="N686" s="75" t="inlineStr"/>
      <c r="O686" s="76" t="inlineStr"/>
      <c r="P686" s="62" t="inlineStr"/>
    </row>
    <row r="687" customHeight="1" ht="15">
      <c r="A687" s="58" t="n">
        <v>4.0</v>
      </c>
      <c r="B687" s="47" t="inlineStr">
        <is>
          <r>
            <t xml:space="preserve">410</t>
          </r>
        </is>
      </c>
      <c r="C687" s="48" t="inlineStr">
        <is>
          <r>
            <t xml:space="preserve">10</t>
          </r>
        </is>
      </c>
      <c r="D687" s="46" t="inlineStr">
        <is>
          <r>
            <t xml:space="preserve">50</t>
          </r>
        </is>
      </c>
      <c r="E687" s="59" t="inlineStr">
        <is>
          <r>
            <t xml:space="preserve">30</t>
          </r>
        </is>
      </c>
      <c r="F687" s="60" t="inlineStr">
        <is>
          <r>
            <t xml:space="preserve">410. 10. 50.  30</t>
          </r>
        </is>
      </c>
      <c r="G687" s="61" t="inlineStr"/>
      <c r="H687" s="61" t="inlineStr">
        <is>
          <r>
            <t xml:space="preserve">Yes</t>
          </r>
        </is>
      </c>
      <c r="I687" s="62" t="inlineStr">
        <is>
          <r>
            <t xml:space="preserve">Oil filling Oil Unit incl. Oil flushing</t>
          </r>
        </is>
      </c>
      <c r="J687" s="63" t="n">
        <v>1.0</v>
      </c>
      <c r="K687" s="61" t="inlineStr">
        <is>
          <r>
            <t xml:space="preserve">LSUM</t>
          </r>
        </is>
      </c>
      <c r="L687" s="64" t="n">
        <v>0.0</v>
      </c>
      <c r="M687" s="64" t="n">
        <v>0.0</v>
      </c>
      <c r="N687" s="64" t="n">
        <v>0.0</v>
      </c>
      <c r="O687" s="65" t="n">
        <f>SUM(INDIRECT(ADDRESS(ROW(), COLUMN()-1)),INDIRECT(ADDRESS(ROW(), COLUMN()-2)),INDIRECT(ADDRESS(ROW(), COLUMN()-3)))</f>
        <v>0.0</v>
      </c>
      <c r="P687" s="66" t="inlineStr">
        <f>INDIRECT(ADDRESS(ROW(),COLUMN()-6))*INDIRECT(ADDRESS(ROW(),COLUMN()-1))</f>
      </c>
    </row>
    <row r="688" customHeight="0" bestFit="1" ht="37" outlineLevel="1">
      <c r="A688" s="58" t="inlineStr">
        <is>
          <r>
            <t xml:space="preserve">S</t>
          </r>
        </is>
      </c>
      <c r="B688" s="67" t="inlineStr">
        <is>
          <r>
            <t xml:space="preserve">410</t>
          </r>
        </is>
      </c>
      <c r="C688" s="68" t="inlineStr">
        <is>
          <r>
            <t xml:space="preserve">10</t>
          </r>
        </is>
      </c>
      <c r="D688" s="69" t="inlineStr">
        <is>
          <r>
            <t xml:space="preserve">50</t>
          </r>
        </is>
      </c>
      <c r="E688" s="70" t="inlineStr">
        <is>
          <r>
            <t xml:space="preserve">50</t>
          </r>
        </is>
      </c>
      <c r="F688" s="71" t="inlineStr">
        <is>
          <r>
            <t xml:space="preserve">410. 10. 50.  30</t>
          </r>
        </is>
      </c>
      <c r="G688" s="72" t="inlineStr">
        <is>
          <r>
            <t xml:space="preserve">Detailed Spec.: </t>
          </r>
        </is>
      </c>
      <c r="H688" s="72" t="inlineStr"/>
      <c r="I688" s="73" t="inlineStr">
        <is>
          <r>
            <rPr>
              <rFont val="SansSerif"/>
              <color rgb="000000"/>
              <sz val="10.0"/>
            </rPr>
            <t xml:space="preserve">Tankinhalt 5600l. Das Oelspuelen muss gem. &amp;MANS11 M-PP 1201-1001 (Exhibit E) durchgefuehrt werden. (Gilt für MAC &amp; BAC)
</t>
          </r>
        </is>
      </c>
      <c r="J688" s="74" t="inlineStr"/>
      <c r="K688" s="74" t="inlineStr"/>
      <c r="L688" s="75" t="inlineStr"/>
      <c r="M688" s="75" t="inlineStr"/>
      <c r="N688" s="75" t="inlineStr"/>
      <c r="O688" s="76" t="inlineStr"/>
      <c r="P688" s="62" t="inlineStr"/>
    </row>
    <row r="689" customHeight="1" ht="15">
      <c r="A689" s="58" t="n">
        <v>4.0</v>
      </c>
      <c r="B689" s="47" t="inlineStr">
        <is>
          <r>
            <t xml:space="preserve">410</t>
          </r>
        </is>
      </c>
      <c r="C689" s="48" t="inlineStr">
        <is>
          <r>
            <t xml:space="preserve">10</t>
          </r>
        </is>
      </c>
      <c r="D689" s="46" t="inlineStr">
        <is>
          <r>
            <t xml:space="preserve">50</t>
          </r>
        </is>
      </c>
      <c r="E689" s="59" t="inlineStr">
        <is>
          <r>
            <t xml:space="preserve">40</t>
          </r>
        </is>
      </c>
      <c r="F689" s="60" t="inlineStr">
        <is>
          <r>
            <t xml:space="preserve">410. 10. 50.  40</t>
          </r>
        </is>
      </c>
      <c r="G689" s="61" t="inlineStr"/>
      <c r="H689" s="61" t="inlineStr">
        <is>
          <r>
            <t xml:space="preserve">Yes</t>
          </r>
        </is>
      </c>
      <c r="I689" s="62" t="inlineStr">
        <is>
          <r>
            <t xml:space="preserve">Preservation</t>
          </r>
        </is>
      </c>
      <c r="J689" s="63" t="n">
        <v>1.0</v>
      </c>
      <c r="K689" s="61" t="inlineStr">
        <is>
          <r>
            <t xml:space="preserve">LSUM</t>
          </r>
        </is>
      </c>
      <c r="L689" s="64" t="n">
        <v>0.0</v>
      </c>
      <c r="M689" s="64" t="n">
        <v>0.0</v>
      </c>
      <c r="N689" s="64" t="n">
        <v>0.0</v>
      </c>
      <c r="O689" s="65" t="n">
        <f>SUM(INDIRECT(ADDRESS(ROW(), COLUMN()-1)),INDIRECT(ADDRESS(ROW(), COLUMN()-2)),INDIRECT(ADDRESS(ROW(), COLUMN()-3)))</f>
        <v>0.0</v>
      </c>
      <c r="P689" s="66" t="inlineStr">
        <f>INDIRECT(ADDRESS(ROW(),COLUMN()-6))*INDIRECT(ADDRESS(ROW(),COLUMN()-1))</f>
      </c>
    </row>
    <row r="690" customHeight="0" bestFit="1" ht="25" outlineLevel="1">
      <c r="A690" s="58" t="inlineStr">
        <is>
          <r>
            <t xml:space="preserve">S</t>
          </r>
        </is>
      </c>
      <c r="B690" s="67" t="inlineStr">
        <is>
          <r>
            <t xml:space="preserve">410</t>
          </r>
        </is>
      </c>
      <c r="C690" s="68" t="inlineStr">
        <is>
          <r>
            <t xml:space="preserve">10</t>
          </r>
        </is>
      </c>
      <c r="D690" s="69" t="inlineStr">
        <is>
          <r>
            <t xml:space="preserve">50</t>
          </r>
        </is>
      </c>
      <c r="E690" s="70" t="inlineStr">
        <is>
          <r>
            <t xml:space="preserve">50</t>
          </r>
        </is>
      </c>
      <c r="F690" s="71" t="inlineStr">
        <is>
          <r>
            <t xml:space="preserve">410. 10. 50.  40</t>
          </r>
        </is>
      </c>
      <c r="G690" s="72" t="inlineStr">
        <is>
          <r>
            <t xml:space="preserve">Detailed Spec.: </t>
          </r>
        </is>
      </c>
      <c r="H690" s="72" t="inlineStr"/>
      <c r="I690" s="73" t="inlineStr">
        <is>
          <r>
            <rPr>
              <rFont val="SansSerif"/>
              <color rgb="000000"/>
              <sz val="10.0"/>
            </rPr>
            <t xml:space="preserve">Refer to &amp;MANS111-M-SP 1101-1010 &amp; &amp;MANS111-M-SP 1101-1011 in Exhibit F
</t>
          </r>
        </is>
      </c>
      <c r="J690" s="74" t="inlineStr"/>
      <c r="K690" s="74" t="inlineStr"/>
      <c r="L690" s="75" t="inlineStr"/>
      <c r="M690" s="75" t="inlineStr"/>
      <c r="N690" s="75" t="inlineStr"/>
      <c r="O690" s="76" t="inlineStr"/>
      <c r="P690" s="62" t="inlineStr"/>
    </row>
    <row r="691" customHeight="1" ht="15">
      <c r="A691" s="58" t="n">
        <v>4.0</v>
      </c>
      <c r="B691" s="47" t="inlineStr">
        <is>
          <r>
            <t xml:space="preserve">410</t>
          </r>
        </is>
      </c>
      <c r="C691" s="48" t="inlineStr">
        <is>
          <r>
            <t xml:space="preserve">10</t>
          </r>
        </is>
      </c>
      <c r="D691" s="46" t="inlineStr">
        <is>
          <r>
            <t xml:space="preserve">50</t>
          </r>
        </is>
      </c>
      <c r="E691" s="59" t="inlineStr">
        <is>
          <r>
            <t xml:space="preserve">50</t>
          </r>
        </is>
      </c>
      <c r="F691" s="60" t="inlineStr">
        <is>
          <r>
            <t xml:space="preserve">410. 10. 50.  50</t>
          </r>
        </is>
      </c>
      <c r="G691" s="61" t="inlineStr"/>
      <c r="H691" s="61" t="inlineStr">
        <is>
          <r>
            <t xml:space="preserve">Yes</t>
          </r>
        </is>
      </c>
      <c r="I691" s="62" t="inlineStr">
        <is>
          <r>
            <t xml:space="preserve">Scaffolding for inquired scope of work</t>
          </r>
        </is>
      </c>
      <c r="J691" s="63" t="n">
        <v>1.0</v>
      </c>
      <c r="K691" s="61" t="inlineStr">
        <is>
          <r>
            <t xml:space="preserve">LSUM</t>
          </r>
        </is>
      </c>
      <c r="L691" s="64" t="n">
        <v>0.0</v>
      </c>
      <c r="M691" s="64" t="n">
        <v>0.0</v>
      </c>
      <c r="N691" s="64" t="n">
        <v>0.0</v>
      </c>
      <c r="O691" s="65" t="n">
        <f>SUM(INDIRECT(ADDRESS(ROW(), COLUMN()-1)),INDIRECT(ADDRESS(ROW(), COLUMN()-2)),INDIRECT(ADDRESS(ROW(), COLUMN()-3)))</f>
        <v>0.0</v>
      </c>
      <c r="P691" s="66" t="inlineStr">
        <f>INDIRECT(ADDRESS(ROW(),COLUMN()-6))*INDIRECT(ADDRESS(ROW(),COLUMN()-1))</f>
      </c>
    </row>
    <row r="692" customHeight="0" bestFit="1" ht="150" outlineLevel="1">
      <c r="A692" s="58" t="inlineStr">
        <is>
          <r>
            <t xml:space="preserve">S</t>
          </r>
        </is>
      </c>
      <c r="B692" s="67" t="inlineStr">
        <is>
          <r>
            <t xml:space="preserve">410</t>
          </r>
        </is>
      </c>
      <c r="C692" s="68" t="inlineStr">
        <is>
          <r>
            <t xml:space="preserve">10</t>
          </r>
        </is>
      </c>
      <c r="D692" s="69" t="inlineStr">
        <is>
          <r>
            <t xml:space="preserve">50</t>
          </r>
        </is>
      </c>
      <c r="E692" s="70" t="inlineStr">
        <is>
          <r>
            <t xml:space="preserve">50</t>
          </r>
        </is>
      </c>
      <c r="F692" s="71" t="inlineStr">
        <is>
          <r>
            <t xml:space="preserve">410. 10. 50.  50</t>
          </r>
        </is>
      </c>
      <c r="G692" s="72" t="inlineStr">
        <is>
          <r>
            <t xml:space="preserve">Detailed Spec.: </t>
          </r>
        </is>
      </c>
      <c r="H692" s="72" t="inlineStr"/>
      <c r="I692" s="73" t="inlineStr">
        <is>
          <r>
            <rPr>
              <rFont val="SansSerif"/>
              <color rgb="000000"/>
              <sz val="10.0"/>
            </rPr>
            <t xml:space="preserve">'Contractor shall consider scaffolding for the entire scope of work which is part of the respective contract.
CONTRACTOR is fully responsible for the design of his scaffolds to suit his own scope of work (e.g.Piping Installation, Painting nd Insulation). Any rework of Scaffolding for CONTRACTORS scope of work will not be compensated.
COMPANY has the right to keep existing scaffolding for other CONTRACTORS for a maximum duration of 6 weeks free of charge.
The Unit Rates shall be valid for Scaffolding ordered by COMPANY on behalf of another CONTRACTOR (e.g. E&amp;I Scope).
</t>
          </r>
        </is>
      </c>
      <c r="J692" s="74" t="inlineStr"/>
      <c r="K692" s="74" t="inlineStr"/>
      <c r="L692" s="75" t="inlineStr"/>
      <c r="M692" s="75" t="inlineStr"/>
      <c r="N692" s="75" t="inlineStr"/>
      <c r="O692" s="76" t="inlineStr"/>
      <c r="P692" s="62" t="inlineStr"/>
    </row>
    <row r="693" customHeight="1" ht="15">
      <c r="A693" s="58" t="n">
        <v>4.0</v>
      </c>
      <c r="B693" s="47" t="inlineStr">
        <is>
          <r>
            <t xml:space="preserve">410</t>
          </r>
        </is>
      </c>
      <c r="C693" s="48" t="inlineStr">
        <is>
          <r>
            <t xml:space="preserve">10</t>
          </r>
        </is>
      </c>
      <c r="D693" s="46" t="inlineStr">
        <is>
          <r>
            <t xml:space="preserve">50</t>
          </r>
        </is>
      </c>
      <c r="E693" s="59" t="inlineStr">
        <is>
          <r>
            <t xml:space="preserve">60</t>
          </r>
        </is>
      </c>
      <c r="F693" s="60" t="inlineStr">
        <is>
          <r>
            <t xml:space="preserve">410. 10. 50.  60</t>
          </r>
        </is>
      </c>
      <c r="G693" s="61" t="inlineStr">
        <is>
          <r>
            <t xml:space="preserve">Oo</t>
          </r>
        </is>
      </c>
      <c r="H693" s="61" t="inlineStr">
        <is>
          <r>
            <t xml:space="preserve">Yes</t>
          </r>
        </is>
      </c>
      <c r="I693" s="62" t="inlineStr">
        <is>
          <r>
            <t xml:space="preserve">Scaffolding for inquired scope of work</t>
          </r>
        </is>
      </c>
      <c r="J693" s="63" t="n">
        <v>3.0</v>
      </c>
      <c r="K693" s="61" t="inlineStr">
        <is>
          <r>
            <t xml:space="preserve">Week</t>
          </r>
        </is>
      </c>
      <c r="L693" s="64" t="n">
        <v>0.0</v>
      </c>
      <c r="M693" s="64" t="n">
        <v>0.0</v>
      </c>
      <c r="N693" s="64" t="n">
        <v>0.0</v>
      </c>
      <c r="O693" s="65" t="n">
        <f>SUM(INDIRECT(ADDRESS(ROW(), COLUMN()-1)),INDIRECT(ADDRESS(ROW(), COLUMN()-2)),INDIRECT(ADDRESS(ROW(), COLUMN()-3)))</f>
        <v>0.0</v>
      </c>
      <c r="P693" s="82" t="inlineStr">
        <f>INDIRECT(ADDRESS(ROW(),COLUMN()-6))*INDIRECT(ADDRESS(ROW(),COLUMN()-1))</f>
      </c>
    </row>
    <row r="694" customHeight="0" bestFit="1" ht="25" outlineLevel="1">
      <c r="A694" s="58" t="inlineStr">
        <is>
          <r>
            <t xml:space="preserve">S</t>
          </r>
        </is>
      </c>
      <c r="B694" s="67" t="inlineStr">
        <is>
          <r>
            <t xml:space="preserve">410</t>
          </r>
        </is>
      </c>
      <c r="C694" s="68" t="inlineStr">
        <is>
          <r>
            <t xml:space="preserve">10</t>
          </r>
        </is>
      </c>
      <c r="D694" s="69" t="inlineStr">
        <is>
          <r>
            <t xml:space="preserve">50</t>
          </r>
        </is>
      </c>
      <c r="E694" s="70" t="inlineStr">
        <is>
          <r>
            <t xml:space="preserve">50</t>
          </r>
        </is>
      </c>
      <c r="F694" s="71" t="inlineStr">
        <is>
          <r>
            <t xml:space="preserve">410. 10. 50.  60</t>
          </r>
        </is>
      </c>
      <c r="G694" s="72" t="inlineStr">
        <is>
          <r>
            <t xml:space="preserve">Detailed Spec.: </t>
          </r>
        </is>
      </c>
      <c r="H694" s="72" t="inlineStr"/>
      <c r="I694" s="73" t="inlineStr">
        <is>
          <r>
            <rPr>
              <rFont val="SansSerif"/>
              <color rgb="000000"/>
              <sz val="10.0"/>
            </rPr>
            <t xml:space="preserve">Rental time additional week
</t>
          </r>
        </is>
      </c>
      <c r="J694" s="74" t="inlineStr"/>
      <c r="K694" s="74" t="inlineStr"/>
      <c r="L694" s="75" t="inlineStr"/>
      <c r="M694" s="75" t="inlineStr"/>
      <c r="N694" s="75" t="inlineStr"/>
      <c r="O694" s="76" t="inlineStr"/>
      <c r="P694" s="62" t="inlineStr"/>
    </row>
    <row r="695" customHeight="1" ht="15">
      <c r="A695" s="58" t="n">
        <v>4.0</v>
      </c>
      <c r="B695" s="47" t="inlineStr">
        <is>
          <r>
            <t xml:space="preserve">410</t>
          </r>
        </is>
      </c>
      <c r="C695" s="48" t="inlineStr">
        <is>
          <r>
            <t xml:space="preserve">10</t>
          </r>
        </is>
      </c>
      <c r="D695" s="46" t="inlineStr">
        <is>
          <r>
            <t xml:space="preserve">50</t>
          </r>
        </is>
      </c>
      <c r="E695" s="59" t="inlineStr">
        <is>
          <r>
            <t xml:space="preserve">70</t>
          </r>
        </is>
      </c>
      <c r="F695" s="60" t="inlineStr">
        <is>
          <r>
            <t xml:space="preserve">410. 10. 50.  70</t>
          </r>
        </is>
      </c>
      <c r="G695" s="61" t="inlineStr"/>
      <c r="H695" s="61" t="inlineStr">
        <is>
          <r>
            <t xml:space="preserve">Yes</t>
          </r>
        </is>
      </c>
      <c r="I695" s="62" t="inlineStr">
        <is>
          <r>
            <t xml:space="preserve">Assembly under Vendor supervision, Basis 56 h/Week, Monday to Saturday</t>
          </r>
        </is>
      </c>
      <c r="J695" s="63" t="n">
        <v>600.0</v>
      </c>
      <c r="K695" s="61" t="inlineStr">
        <is>
          <r>
            <t xml:space="preserve">Hour</t>
          </r>
        </is>
      </c>
      <c r="L695" s="64" t="n">
        <v>0.0</v>
      </c>
      <c r="M695" s="64" t="n">
        <v>0.0</v>
      </c>
      <c r="N695" s="64" t="n">
        <v>0.0</v>
      </c>
      <c r="O695" s="65" t="n">
        <f>SUM(INDIRECT(ADDRESS(ROW(), COLUMN()-1)),INDIRECT(ADDRESS(ROW(), COLUMN()-2)),INDIRECT(ADDRESS(ROW(), COLUMN()-3)))</f>
        <v>0.0</v>
      </c>
      <c r="P695" s="66" t="inlineStr">
        <f>INDIRECT(ADDRESS(ROW(),COLUMN()-6))*INDIRECT(ADDRESS(ROW(),COLUMN()-1))</f>
      </c>
    </row>
    <row r="696" customHeight="0" bestFit="1" ht="25" outlineLevel="1">
      <c r="A696" s="58" t="inlineStr">
        <is>
          <r>
            <t xml:space="preserve">S</t>
          </r>
        </is>
      </c>
      <c r="B696" s="67" t="inlineStr">
        <is>
          <r>
            <t xml:space="preserve">410</t>
          </r>
        </is>
      </c>
      <c r="C696" s="68" t="inlineStr">
        <is>
          <r>
            <t xml:space="preserve">10</t>
          </r>
        </is>
      </c>
      <c r="D696" s="69" t="inlineStr">
        <is>
          <r>
            <t xml:space="preserve">50</t>
          </r>
        </is>
      </c>
      <c r="E696" s="70" t="inlineStr">
        <is>
          <r>
            <t xml:space="preserve">50</t>
          </r>
        </is>
      </c>
      <c r="F696" s="71" t="inlineStr">
        <is>
          <r>
            <t xml:space="preserve">410. 10. 50.  70</t>
          </r>
        </is>
      </c>
      <c r="G696" s="72" t="inlineStr">
        <is>
          <r>
            <t xml:space="preserve">Detailed Spec.: </t>
          </r>
        </is>
      </c>
      <c r="H696" s="72" t="inlineStr"/>
      <c r="I696" s="73" t="inlineStr">
        <is>
          <r>
            <rPr>
              <rFont val="SansSerif"/>
              <color rgb="000000"/>
              <sz val="10.0"/>
            </rPr>
            <t xml:space="preserve">Aditional structural alteration works for oilflushing, precommissioning, commissioning
</t>
          </r>
        </is>
      </c>
      <c r="J696" s="74" t="inlineStr"/>
      <c r="K696" s="74" t="inlineStr"/>
      <c r="L696" s="75" t="inlineStr"/>
      <c r="M696" s="75" t="inlineStr"/>
      <c r="N696" s="75" t="inlineStr"/>
      <c r="O696" s="76" t="inlineStr"/>
      <c r="P696" s="62" t="inlineStr"/>
    </row>
    <row r="697" customHeight="1" ht="15">
      <c r="A697" s="34" t="n">
        <v>2.0</v>
      </c>
      <c r="B697" s="35" t="inlineStr">
        <is>
          <r>
            <t xml:space="preserve">410</t>
          </r>
        </is>
      </c>
      <c r="C697" s="36" t="inlineStr">
        <is>
          <r>
            <t xml:space="preserve">50</t>
          </r>
        </is>
      </c>
      <c r="D697" s="36" t="inlineStr"/>
      <c r="E697" s="37" t="inlineStr"/>
      <c r="F697" s="38" t="inlineStr">
        <is>
          <r>
            <t xml:space="preserve">410. 50</t>
          </r>
        </is>
      </c>
      <c r="G697" s="39" t="inlineStr"/>
      <c r="H697" s="40" t="inlineStr"/>
      <c r="I697" s="41" t="inlineStr">
        <is>
          <r>
            <t xml:space="preserve">Installation and final alignment of N2-Product compressor 1 incl. electrical driver</t>
          </r>
        </is>
      </c>
      <c r="J697" s="42" t="inlineStr"/>
      <c r="K697" s="42" t="inlineStr"/>
      <c r="L697" s="43" t="inlineStr"/>
      <c r="M697" s="43" t="inlineStr"/>
      <c r="N697" s="43" t="inlineStr"/>
      <c r="O697" s="44" t="inlineStr"/>
      <c r="P697" s="45" t="inlineStr">
        <f>SUM(SUMIFS(P:P,A:A,4,B:B,INDIRECT(ADDRESS(ROW(),2)),C:C,INDIRECT(ADDRESS(ROW(),3)),G:G,{"","=Ow"}))</f>
      </c>
    </row>
    <row r="698" customHeight="1" ht="15">
      <c r="A698" s="46" t="n">
        <v>3.0</v>
      </c>
      <c r="B698" s="47" t="inlineStr">
        <is>
          <r>
            <t xml:space="preserve">410</t>
          </r>
        </is>
      </c>
      <c r="C698" s="48" t="inlineStr">
        <is>
          <r>
            <t xml:space="preserve">50</t>
          </r>
        </is>
      </c>
      <c r="D698" s="46" t="inlineStr">
        <is>
          <r>
            <t xml:space="preserve">10</t>
          </r>
        </is>
      </c>
      <c r="E698" s="49" t="inlineStr"/>
      <c r="F698" s="50" t="inlineStr">
        <is>
          <r>
            <t xml:space="preserve">410. 50. 10</t>
          </r>
        </is>
      </c>
      <c r="G698" s="51" t="inlineStr"/>
      <c r="H698" s="52" t="inlineStr"/>
      <c r="I698" s="53" t="inlineStr">
        <is>
          <r>
            <t xml:space="preserve">Installation and final alignment of N2-Product compressor 1 incl. electrical driver</t>
          </r>
        </is>
      </c>
      <c r="J698" s="54" t="inlineStr"/>
      <c r="K698" s="54" t="inlineStr"/>
      <c r="L698" s="55" t="inlineStr"/>
      <c r="M698" s="55" t="inlineStr"/>
      <c r="N698" s="55" t="inlineStr"/>
      <c r="O698" s="56" t="inlineStr"/>
      <c r="P698" s="57" t="inlineStr">
        <f>SUM(SUMIFS(P:P,A:A,4,B:B,INDIRECT(ADDRESS(ROW(),2)),C:C,INDIRECT(ADDRESS(ROW(),3)),D:D,INDIRECT(ADDRESS(ROW(),4)),G:G,{"","=Ow"}))</f>
      </c>
    </row>
    <row r="699" customHeight="1" ht="15">
      <c r="A699" s="58" t="n">
        <v>4.0</v>
      </c>
      <c r="B699" s="47" t="inlineStr">
        <is>
          <r>
            <t xml:space="preserve">410</t>
          </r>
        </is>
      </c>
      <c r="C699" s="48" t="inlineStr">
        <is>
          <r>
            <t xml:space="preserve">50</t>
          </r>
        </is>
      </c>
      <c r="D699" s="46" t="inlineStr">
        <is>
          <r>
            <t xml:space="preserve">10</t>
          </r>
        </is>
      </c>
      <c r="E699" s="59" t="inlineStr">
        <is>
          <r>
            <t xml:space="preserve">10</t>
          </r>
        </is>
      </c>
      <c r="F699" s="60" t="inlineStr">
        <is>
          <r>
            <t xml:space="preserve">410. 50. 10.  10</t>
          </r>
        </is>
      </c>
      <c r="G699" s="61" t="inlineStr"/>
      <c r="H699" s="61" t="inlineStr">
        <is>
          <r>
            <t xml:space="preserve">Yes</t>
          </r>
        </is>
      </c>
      <c r="I699" s="62" t="inlineStr">
        <is>
          <r>
            <t xml:space="preserve">Installation and final alignment of N2 compressor - 20t</t>
          </r>
        </is>
      </c>
      <c r="J699" s="63" t="n">
        <v>2.0</v>
      </c>
      <c r="K699" s="61" t="inlineStr">
        <is>
          <r>
            <t xml:space="preserve">PC</t>
          </r>
        </is>
      </c>
      <c r="L699" s="64" t="n">
        <v>0.0</v>
      </c>
      <c r="M699" s="64" t="n">
        <v>0.0</v>
      </c>
      <c r="N699" s="64" t="n">
        <v>0.0</v>
      </c>
      <c r="O699" s="65" t="n">
        <f>SUM(INDIRECT(ADDRESS(ROW(), COLUMN()-1)),INDIRECT(ADDRESS(ROW(), COLUMN()-2)),INDIRECT(ADDRESS(ROW(), COLUMN()-3)))</f>
        <v>0.0</v>
      </c>
      <c r="P699" s="66" t="inlineStr">
        <f>INDIRECT(ADDRESS(ROW(),COLUMN()-6))*INDIRECT(ADDRESS(ROW(),COLUMN()-1))</f>
      </c>
    </row>
    <row r="700" customHeight="1" ht="15">
      <c r="A700" s="58" t="n">
        <v>4.0</v>
      </c>
      <c r="B700" s="47" t="inlineStr">
        <is>
          <r>
            <t xml:space="preserve">410</t>
          </r>
        </is>
      </c>
      <c r="C700" s="48" t="inlineStr">
        <is>
          <r>
            <t xml:space="preserve">50</t>
          </r>
        </is>
      </c>
      <c r="D700" s="46" t="inlineStr">
        <is>
          <r>
            <t xml:space="preserve">10</t>
          </r>
        </is>
      </c>
      <c r="E700" s="59" t="inlineStr">
        <is>
          <r>
            <t xml:space="preserve">20</t>
          </r>
        </is>
      </c>
      <c r="F700" s="60" t="inlineStr">
        <is>
          <r>
            <t xml:space="preserve">410. 50. 10.  20</t>
          </r>
        </is>
      </c>
      <c r="G700" s="61" t="inlineStr"/>
      <c r="H700" s="61" t="inlineStr">
        <is>
          <r>
            <t xml:space="preserve">Yes</t>
          </r>
        </is>
      </c>
      <c r="I700" s="62" t="inlineStr">
        <is>
          <r>
            <t xml:space="preserve">Installation of N2 compressor</t>
          </r>
        </is>
      </c>
      <c r="J700" s="63" t="n">
        <v>510.0</v>
      </c>
      <c r="K700" s="61" t="inlineStr">
        <is>
          <r>
            <t xml:space="preserve">Hour</t>
          </r>
        </is>
      </c>
      <c r="L700" s="64" t="n">
        <v>0.0</v>
      </c>
      <c r="M700" s="64" t="n">
        <v>0.0</v>
      </c>
      <c r="N700" s="64" t="n">
        <v>0.0</v>
      </c>
      <c r="O700" s="65" t="n">
        <f>SUM(INDIRECT(ADDRESS(ROW(), COLUMN()-1)),INDIRECT(ADDRESS(ROW(), COLUMN()-2)),INDIRECT(ADDRESS(ROW(), COLUMN()-3)))</f>
        <v>0.0</v>
      </c>
      <c r="P700" s="66" t="inlineStr">
        <f>INDIRECT(ADDRESS(ROW(),COLUMN()-6))*INDIRECT(ADDRESS(ROW(),COLUMN()-1))</f>
      </c>
    </row>
    <row r="701" customHeight="1" ht="15">
      <c r="A701" s="58" t="n">
        <v>4.0</v>
      </c>
      <c r="B701" s="47" t="inlineStr">
        <is>
          <r>
            <t xml:space="preserve">410</t>
          </r>
        </is>
      </c>
      <c r="C701" s="48" t="inlineStr">
        <is>
          <r>
            <t xml:space="preserve">50</t>
          </r>
        </is>
      </c>
      <c r="D701" s="46" t="inlineStr">
        <is>
          <r>
            <t xml:space="preserve">10</t>
          </r>
        </is>
      </c>
      <c r="E701" s="59" t="inlineStr">
        <is>
          <r>
            <t xml:space="preserve">30</t>
          </r>
        </is>
      </c>
      <c r="F701" s="60" t="inlineStr">
        <is>
          <r>
            <t xml:space="preserve">410. 50. 10.  30</t>
          </r>
        </is>
      </c>
      <c r="G701" s="61" t="inlineStr"/>
      <c r="H701" s="61" t="inlineStr">
        <is>
          <r>
            <t xml:space="preserve">Yes</t>
          </r>
        </is>
      </c>
      <c r="I701" s="62" t="inlineStr">
        <is>
          <r>
            <t xml:space="preserve">Lifting of electrical driver - 10t</t>
          </r>
        </is>
      </c>
      <c r="J701" s="63" t="n">
        <v>2.0</v>
      </c>
      <c r="K701" s="61" t="inlineStr">
        <is>
          <r>
            <t xml:space="preserve">PC</t>
          </r>
        </is>
      </c>
      <c r="L701" s="64" t="n">
        <v>0.0</v>
      </c>
      <c r="M701" s="64" t="n">
        <v>0.0</v>
      </c>
      <c r="N701" s="64" t="n">
        <v>0.0</v>
      </c>
      <c r="O701" s="65" t="n">
        <f>SUM(INDIRECT(ADDRESS(ROW(), COLUMN()-1)),INDIRECT(ADDRESS(ROW(), COLUMN()-2)),INDIRECT(ADDRESS(ROW(), COLUMN()-3)))</f>
        <v>0.0</v>
      </c>
      <c r="P701" s="66" t="inlineStr">
        <f>INDIRECT(ADDRESS(ROW(),COLUMN()-6))*INDIRECT(ADDRESS(ROW(),COLUMN()-1))</f>
      </c>
    </row>
    <row r="702" customHeight="1" ht="15">
      <c r="A702" s="34" t="n">
        <v>2.0</v>
      </c>
      <c r="B702" s="35" t="inlineStr">
        <is>
          <r>
            <t xml:space="preserve">410</t>
          </r>
        </is>
      </c>
      <c r="C702" s="36" t="inlineStr">
        <is>
          <r>
            <t xml:space="preserve">60</t>
          </r>
        </is>
      </c>
      <c r="D702" s="36" t="inlineStr"/>
      <c r="E702" s="37" t="inlineStr"/>
      <c r="F702" s="38" t="inlineStr">
        <is>
          <r>
            <t xml:space="preserve">410. 60</t>
          </r>
        </is>
      </c>
      <c r="G702" s="39" t="inlineStr"/>
      <c r="H702" s="40" t="inlineStr"/>
      <c r="I702" s="41" t="inlineStr">
        <is>
          <r>
            <t xml:space="preserve">Installation and final alignment of expansion turbine</t>
          </r>
        </is>
      </c>
      <c r="J702" s="42" t="inlineStr"/>
      <c r="K702" s="42" t="inlineStr"/>
      <c r="L702" s="43" t="inlineStr"/>
      <c r="M702" s="43" t="inlineStr"/>
      <c r="N702" s="43" t="inlineStr"/>
      <c r="O702" s="44" t="inlineStr"/>
      <c r="P702" s="45" t="inlineStr">
        <f>SUM(SUMIFS(P:P,A:A,4,B:B,INDIRECT(ADDRESS(ROW(),2)),C:C,INDIRECT(ADDRESS(ROW(),3)),G:G,{"","=Ow"}))</f>
      </c>
    </row>
    <row r="703" customHeight="1" ht="15">
      <c r="A703" s="46" t="n">
        <v>3.0</v>
      </c>
      <c r="B703" s="47" t="inlineStr">
        <is>
          <r>
            <t xml:space="preserve">410</t>
          </r>
        </is>
      </c>
      <c r="C703" s="48" t="inlineStr">
        <is>
          <r>
            <t xml:space="preserve">60</t>
          </r>
        </is>
      </c>
      <c r="D703" s="46" t="inlineStr">
        <is>
          <r>
            <t xml:space="preserve">10</t>
          </r>
        </is>
      </c>
      <c r="E703" s="49" t="inlineStr"/>
      <c r="F703" s="50" t="inlineStr">
        <is>
          <r>
            <t xml:space="preserve">410. 60. 10</t>
          </r>
        </is>
      </c>
      <c r="G703" s="51" t="inlineStr"/>
      <c r="H703" s="52" t="inlineStr"/>
      <c r="I703" s="53" t="inlineStr">
        <is>
          <r>
            <t xml:space="preserve">Installation and final alignment of expansion turbine</t>
          </r>
        </is>
      </c>
      <c r="J703" s="54" t="inlineStr"/>
      <c r="K703" s="54" t="inlineStr"/>
      <c r="L703" s="55" t="inlineStr"/>
      <c r="M703" s="55" t="inlineStr"/>
      <c r="N703" s="55" t="inlineStr"/>
      <c r="O703" s="56" t="inlineStr"/>
      <c r="P703" s="57" t="inlineStr">
        <f>SUM(SUMIFS(P:P,A:A,4,B:B,INDIRECT(ADDRESS(ROW(),2)),C:C,INDIRECT(ADDRESS(ROW(),3)),D:D,INDIRECT(ADDRESS(ROW(),4)),G:G,{"","=Ow"}))</f>
      </c>
    </row>
    <row r="704" customHeight="1" ht="15">
      <c r="A704" s="58" t="n">
        <v>4.0</v>
      </c>
      <c r="B704" s="47" t="inlineStr">
        <is>
          <r>
            <t xml:space="preserve">410</t>
          </r>
        </is>
      </c>
      <c r="C704" s="48" t="inlineStr">
        <is>
          <r>
            <t xml:space="preserve">60</t>
          </r>
        </is>
      </c>
      <c r="D704" s="46" t="inlineStr">
        <is>
          <r>
            <t xml:space="preserve">10</t>
          </r>
        </is>
      </c>
      <c r="E704" s="59" t="inlineStr">
        <is>
          <r>
            <t xml:space="preserve">10</t>
          </r>
        </is>
      </c>
      <c r="F704" s="60" t="inlineStr">
        <is>
          <r>
            <t xml:space="preserve">410. 60. 10.  10</t>
          </r>
        </is>
      </c>
      <c r="G704" s="61" t="inlineStr"/>
      <c r="H704" s="61" t="inlineStr">
        <is>
          <r>
            <t xml:space="preserve">Yes</t>
          </r>
        </is>
      </c>
      <c r="I704" s="62" t="inlineStr">
        <is>
          <r>
            <t xml:space="preserve">Installation and final alignment  of exp. Turbine - 9t</t>
          </r>
        </is>
      </c>
      <c r="J704" s="63" t="n">
        <v>1.0</v>
      </c>
      <c r="K704" s="61" t="inlineStr">
        <is>
          <r>
            <t xml:space="preserve">PC</t>
          </r>
        </is>
      </c>
      <c r="L704" s="64" t="n">
        <v>0.0</v>
      </c>
      <c r="M704" s="64" t="n">
        <v>0.0</v>
      </c>
      <c r="N704" s="64" t="n">
        <v>0.0</v>
      </c>
      <c r="O704" s="65" t="n">
        <f>SUM(INDIRECT(ADDRESS(ROW(), COLUMN()-1)),INDIRECT(ADDRESS(ROW(), COLUMN()-2)),INDIRECT(ADDRESS(ROW(), COLUMN()-3)))</f>
        <v>0.0</v>
      </c>
      <c r="P704" s="66" t="inlineStr">
        <f>INDIRECT(ADDRESS(ROW(),COLUMN()-6))*INDIRECT(ADDRESS(ROW(),COLUMN()-1))</f>
      </c>
    </row>
    <row r="705" customHeight="1" ht="15">
      <c r="A705" s="58" t="n">
        <v>4.0</v>
      </c>
      <c r="B705" s="47" t="inlineStr">
        <is>
          <r>
            <t xml:space="preserve">410</t>
          </r>
        </is>
      </c>
      <c r="C705" s="48" t="inlineStr">
        <is>
          <r>
            <t xml:space="preserve">60</t>
          </r>
        </is>
      </c>
      <c r="D705" s="46" t="inlineStr">
        <is>
          <r>
            <t xml:space="preserve">10</t>
          </r>
        </is>
      </c>
      <c r="E705" s="59" t="inlineStr">
        <is>
          <r>
            <t xml:space="preserve">20</t>
          </r>
        </is>
      </c>
      <c r="F705" s="60" t="inlineStr">
        <is>
          <r>
            <t xml:space="preserve">410. 60. 10.  20</t>
          </r>
        </is>
      </c>
      <c r="G705" s="61" t="inlineStr"/>
      <c r="H705" s="61" t="inlineStr">
        <is>
          <r>
            <t xml:space="preserve">Yes</t>
          </r>
        </is>
      </c>
      <c r="I705" s="62" t="inlineStr">
        <is>
          <r>
            <t xml:space="preserve">Installation of exp. Turbine</t>
          </r>
        </is>
      </c>
      <c r="J705" s="63" t="n">
        <v>150.0</v>
      </c>
      <c r="K705" s="61" t="inlineStr">
        <is>
          <r>
            <t xml:space="preserve">Hour</t>
          </r>
        </is>
      </c>
      <c r="L705" s="64" t="n">
        <v>0.0</v>
      </c>
      <c r="M705" s="64" t="n">
        <v>0.0</v>
      </c>
      <c r="N705" s="64" t="n">
        <v>0.0</v>
      </c>
      <c r="O705" s="65" t="n">
        <f>SUM(INDIRECT(ADDRESS(ROW(), COLUMN()-1)),INDIRECT(ADDRESS(ROW(), COLUMN()-2)),INDIRECT(ADDRESS(ROW(), COLUMN()-3)))</f>
        <v>0.0</v>
      </c>
      <c r="P705" s="66" t="inlineStr">
        <f>INDIRECT(ADDRESS(ROW(),COLUMN()-6))*INDIRECT(ADDRESS(ROW(),COLUMN()-1))</f>
      </c>
    </row>
    <row r="706" customHeight="1" ht="15">
      <c r="A706" s="34" t="n">
        <v>2.0</v>
      </c>
      <c r="B706" s="35" t="inlineStr">
        <is>
          <r>
            <t xml:space="preserve">410</t>
          </r>
        </is>
      </c>
      <c r="C706" s="36" t="inlineStr">
        <is>
          <r>
            <t xml:space="preserve">70</t>
          </r>
        </is>
      </c>
      <c r="D706" s="36" t="inlineStr"/>
      <c r="E706" s="37" t="inlineStr"/>
      <c r="F706" s="38" t="inlineStr">
        <is>
          <r>
            <t xml:space="preserve">410. 70</t>
          </r>
        </is>
      </c>
      <c r="G706" s="39" t="inlineStr"/>
      <c r="H706" s="40" t="inlineStr"/>
      <c r="I706" s="41" t="inlineStr">
        <is>
          <r>
            <t xml:space="preserve">Installation and final alignment of He / Ne compressor</t>
          </r>
        </is>
      </c>
      <c r="J706" s="42" t="inlineStr"/>
      <c r="K706" s="42" t="inlineStr"/>
      <c r="L706" s="43" t="inlineStr"/>
      <c r="M706" s="43" t="inlineStr"/>
      <c r="N706" s="43" t="inlineStr"/>
      <c r="O706" s="44" t="inlineStr"/>
      <c r="P706" s="45" t="inlineStr">
        <f>SUM(SUMIFS(P:P,A:A,4,B:B,INDIRECT(ADDRESS(ROW(),2)),C:C,INDIRECT(ADDRESS(ROW(),3)),G:G,{"","=Ow"}))</f>
      </c>
    </row>
    <row r="707" customHeight="1" ht="15">
      <c r="A707" s="46" t="n">
        <v>3.0</v>
      </c>
      <c r="B707" s="47" t="inlineStr">
        <is>
          <r>
            <t xml:space="preserve">410</t>
          </r>
        </is>
      </c>
      <c r="C707" s="48" t="inlineStr">
        <is>
          <r>
            <t xml:space="preserve">70</t>
          </r>
        </is>
      </c>
      <c r="D707" s="46" t="inlineStr">
        <is>
          <r>
            <t xml:space="preserve">10</t>
          </r>
        </is>
      </c>
      <c r="E707" s="49" t="inlineStr"/>
      <c r="F707" s="50" t="inlineStr">
        <is>
          <r>
            <t xml:space="preserve">410. 70. 10</t>
          </r>
        </is>
      </c>
      <c r="G707" s="51" t="inlineStr"/>
      <c r="H707" s="52" t="inlineStr"/>
      <c r="I707" s="53" t="inlineStr">
        <is>
          <r>
            <t xml:space="preserve">Installation and final alignment of He / Ne compressor</t>
          </r>
        </is>
      </c>
      <c r="J707" s="54" t="inlineStr"/>
      <c r="K707" s="54" t="inlineStr"/>
      <c r="L707" s="55" t="inlineStr"/>
      <c r="M707" s="55" t="inlineStr"/>
      <c r="N707" s="55" t="inlineStr"/>
      <c r="O707" s="56" t="inlineStr"/>
      <c r="P707" s="57" t="inlineStr">
        <f>SUM(SUMIFS(P:P,A:A,4,B:B,INDIRECT(ADDRESS(ROW(),2)),C:C,INDIRECT(ADDRESS(ROW(),3)),D:D,INDIRECT(ADDRESS(ROW(),4)),G:G,{"","=Ow"}))</f>
      </c>
    </row>
    <row r="708" customHeight="1" ht="15">
      <c r="A708" s="58" t="n">
        <v>4.0</v>
      </c>
      <c r="B708" s="47" t="inlineStr">
        <is>
          <r>
            <t xml:space="preserve">410</t>
          </r>
        </is>
      </c>
      <c r="C708" s="48" t="inlineStr">
        <is>
          <r>
            <t xml:space="preserve">70</t>
          </r>
        </is>
      </c>
      <c r="D708" s="46" t="inlineStr">
        <is>
          <r>
            <t xml:space="preserve">10</t>
          </r>
        </is>
      </c>
      <c r="E708" s="59" t="inlineStr">
        <is>
          <r>
            <t xml:space="preserve">10</t>
          </r>
        </is>
      </c>
      <c r="F708" s="60" t="inlineStr">
        <is>
          <r>
            <t xml:space="preserve">410. 70. 10.  10</t>
          </r>
        </is>
      </c>
      <c r="G708" s="61" t="inlineStr"/>
      <c r="H708" s="61" t="inlineStr">
        <is>
          <r>
            <t xml:space="preserve">Yes</t>
          </r>
        </is>
      </c>
      <c r="I708" s="62" t="inlineStr">
        <is>
          <r>
            <t xml:space="preserve">Installation and final alignment  of He/Ne compressor - 3.5t</t>
          </r>
        </is>
      </c>
      <c r="J708" s="63" t="n">
        <v>1.0</v>
      </c>
      <c r="K708" s="61" t="inlineStr">
        <is>
          <r>
            <t xml:space="preserve">PC</t>
          </r>
        </is>
      </c>
      <c r="L708" s="64" t="n">
        <v>0.0</v>
      </c>
      <c r="M708" s="64" t="n">
        <v>0.0</v>
      </c>
      <c r="N708" s="64" t="n">
        <v>0.0</v>
      </c>
      <c r="O708" s="65" t="n">
        <f>SUM(INDIRECT(ADDRESS(ROW(), COLUMN()-1)),INDIRECT(ADDRESS(ROW(), COLUMN()-2)),INDIRECT(ADDRESS(ROW(), COLUMN()-3)))</f>
        <v>0.0</v>
      </c>
      <c r="P708" s="66" t="inlineStr">
        <f>INDIRECT(ADDRESS(ROW(),COLUMN()-6))*INDIRECT(ADDRESS(ROW(),COLUMN()-1))</f>
      </c>
    </row>
    <row r="709" customHeight="1" ht="15">
      <c r="A709" s="58" t="n">
        <v>4.0</v>
      </c>
      <c r="B709" s="47" t="inlineStr">
        <is>
          <r>
            <t xml:space="preserve">410</t>
          </r>
        </is>
      </c>
      <c r="C709" s="48" t="inlineStr">
        <is>
          <r>
            <t xml:space="preserve">70</t>
          </r>
        </is>
      </c>
      <c r="D709" s="46" t="inlineStr">
        <is>
          <r>
            <t xml:space="preserve">10</t>
          </r>
        </is>
      </c>
      <c r="E709" s="59" t="inlineStr">
        <is>
          <r>
            <t xml:space="preserve">20</t>
          </r>
        </is>
      </c>
      <c r="F709" s="60" t="inlineStr">
        <is>
          <r>
            <t xml:space="preserve">410. 70. 10.  20</t>
          </r>
        </is>
      </c>
      <c r="G709" s="61" t="inlineStr"/>
      <c r="H709" s="61" t="inlineStr">
        <is>
          <r>
            <t xml:space="preserve">Yes</t>
          </r>
        </is>
      </c>
      <c r="I709" s="62" t="inlineStr">
        <is>
          <r>
            <t xml:space="preserve">Installation of  He/Ne compressor</t>
          </r>
        </is>
      </c>
      <c r="J709" s="63" t="n">
        <v>60.0</v>
      </c>
      <c r="K709" s="61" t="inlineStr">
        <is>
          <r>
            <t xml:space="preserve">Hour</t>
          </r>
        </is>
      </c>
      <c r="L709" s="64" t="n">
        <v>0.0</v>
      </c>
      <c r="M709" s="64" t="n">
        <v>0.0</v>
      </c>
      <c r="N709" s="64" t="n">
        <v>0.0</v>
      </c>
      <c r="O709" s="65" t="n">
        <f>SUM(INDIRECT(ADDRESS(ROW(), COLUMN()-1)),INDIRECT(ADDRESS(ROW(), COLUMN()-2)),INDIRECT(ADDRESS(ROW(), COLUMN()-3)))</f>
        <v>0.0</v>
      </c>
      <c r="P709" s="66" t="inlineStr">
        <f>INDIRECT(ADDRESS(ROW(),COLUMN()-6))*INDIRECT(ADDRESS(ROW(),COLUMN()-1))</f>
      </c>
    </row>
    <row r="710" customHeight="1" ht="15">
      <c r="A710" s="23" t="n">
        <v>1.0</v>
      </c>
      <c r="B710" s="24" t="inlineStr">
        <is>
          <r>
            <t xml:space="preserve">810</t>
          </r>
        </is>
      </c>
      <c r="C710" s="24" t="inlineStr"/>
      <c r="D710" s="24" t="inlineStr"/>
      <c r="E710" s="25" t="inlineStr"/>
      <c r="F710" s="26" t="inlineStr">
        <is>
          <r>
            <t xml:space="preserve">810</t>
          </r>
        </is>
      </c>
      <c r="G710" s="27" t="inlineStr"/>
      <c r="H710" s="28" t="inlineStr"/>
      <c r="I710" s="29" t="inlineStr">
        <is>
          <r>
            <t xml:space="preserve">Assembly under Vendor supervision</t>
          </r>
        </is>
      </c>
      <c r="J710" s="30" t="inlineStr">
        <f/>
      </c>
      <c r="K710" s="30" t="inlineStr"/>
      <c r="L710" s="31" t="inlineStr">
        <f/>
      </c>
      <c r="M710" s="31" t="inlineStr"/>
      <c r="N710" s="31" t="inlineStr"/>
      <c r="O710" s="32" t="inlineStr">
        <f/>
      </c>
      <c r="P710" s="33" t="inlineStr">
        <f>SUM(SUMIFS(P:P,A:A,4,B:B,INDIRECT(ADDRESS(ROW(),2)),G:G,{"","=Ow"}))</f>
      </c>
    </row>
    <row r="711" customHeight="1" ht="15">
      <c r="A711" s="34" t="n">
        <v>2.0</v>
      </c>
      <c r="B711" s="35" t="inlineStr">
        <is>
          <r>
            <t xml:space="preserve">810</t>
          </r>
        </is>
      </c>
      <c r="C711" s="36" t="inlineStr">
        <is>
          <r>
            <t xml:space="preserve">10</t>
          </r>
        </is>
      </c>
      <c r="D711" s="36" t="inlineStr"/>
      <c r="E711" s="37" t="inlineStr"/>
      <c r="F711" s="38" t="inlineStr">
        <is>
          <r>
            <t xml:space="preserve">810. 10</t>
          </r>
        </is>
      </c>
      <c r="G711" s="39" t="inlineStr"/>
      <c r="H711" s="40" t="inlineStr"/>
      <c r="I711" s="41" t="inlineStr">
        <is>
          <r>
            <t xml:space="preserve">Manhour rates/surcharges</t>
          </r>
        </is>
      </c>
      <c r="J711" s="42" t="inlineStr"/>
      <c r="K711" s="42" t="inlineStr"/>
      <c r="L711" s="43" t="inlineStr"/>
      <c r="M711" s="43" t="inlineStr"/>
      <c r="N711" s="43" t="inlineStr"/>
      <c r="O711" s="44" t="inlineStr"/>
      <c r="P711" s="45" t="inlineStr">
        <f>SUM(SUMIFS(P:P,A:A,4,B:B,INDIRECT(ADDRESS(ROW(),2)),C:C,INDIRECT(ADDRESS(ROW(),3)),G:G,{"","=Ow"}))</f>
      </c>
    </row>
    <row r="712" customHeight="0" bestFit="1" ht="113" outlineLevel="1">
      <c r="A712" s="58" t="inlineStr">
        <is>
          <r>
            <t xml:space="preserve">N</t>
          </r>
        </is>
      </c>
      <c r="B712" s="80" t="inlineStr">
        <is>
          <r>
            <t xml:space="preserve">810</t>
          </r>
        </is>
      </c>
      <c r="C712" s="68" t="inlineStr">
        <is>
          <r>
            <t xml:space="preserve">10</t>
          </r>
        </is>
      </c>
      <c r="D712" s="81" t="inlineStr"/>
      <c r="E712" s="77" t="inlineStr"/>
      <c r="F712" s="78" t="inlineStr">
        <is>
          <r>
            <t xml:space="preserve">810. 10</t>
          </r>
        </is>
      </c>
      <c r="G712" s="72" t="inlineStr">
        <is>
          <r>
            <t xml:space="preserve">Note to Chapter: </t>
          </r>
        </is>
      </c>
      <c r="H712" s="72" t="inlineStr"/>
      <c r="I712" s="73" t="inlineStr">
        <is>
          <r>
            <rPr>
              <rFont val="SansSerif"/>
              <color rgb="000000"/>
              <sz val="10.0"/>
            </rPr>
            <t xml:space="preserve">Remark to chapter 810.10
Hourly Rates for personnel, and where personnel is included in other rates, shall be deemed to include, but not be limited to, basic salaries, wages, bonus, overtime pay, payroll burdens, leave salaries, sick leave, uplifts, weekly rest days, public holidays, cost for approval of work on Sunday, public holiday and at night, protective clothing, small tools, consumables, travel expenses, insurance, medical costs, visas, residence permits, oil field security passes, end of service benefits, and all other overheads, profit and cost whatsoever, except VAT.
</t>
          </r>
        </is>
      </c>
      <c r="J712" s="74" t="inlineStr"/>
      <c r="K712" s="74" t="inlineStr"/>
      <c r="L712" s="75" t="inlineStr"/>
      <c r="M712" s="75" t="inlineStr"/>
      <c r="N712" s="75" t="inlineStr"/>
      <c r="O712" s="76" t="inlineStr"/>
      <c r="P712" s="62" t="inlineStr"/>
    </row>
    <row r="713" customHeight="1" ht="15">
      <c r="A713" s="46" t="n">
        <v>3.0</v>
      </c>
      <c r="B713" s="47" t="inlineStr">
        <is>
          <r>
            <t xml:space="preserve">810</t>
          </r>
        </is>
      </c>
      <c r="C713" s="48" t="inlineStr">
        <is>
          <r>
            <t xml:space="preserve">10</t>
          </r>
        </is>
      </c>
      <c r="D713" s="46" t="inlineStr">
        <is>
          <r>
            <t xml:space="preserve">10</t>
          </r>
        </is>
      </c>
      <c r="E713" s="49" t="inlineStr"/>
      <c r="F713" s="50" t="inlineStr">
        <is>
          <r>
            <t xml:space="preserve">810. 10. 10</t>
          </r>
        </is>
      </c>
      <c r="G713" s="51" t="inlineStr"/>
      <c r="H713" s="52" t="inlineStr"/>
      <c r="I713" s="53" t="inlineStr">
        <is>
          <r>
            <t xml:space="preserve">Assembly under Vendor supervision - basis 56 h/Week, Monday to Saturday</t>
          </r>
        </is>
      </c>
      <c r="J713" s="54" t="inlineStr"/>
      <c r="K713" s="54" t="inlineStr"/>
      <c r="L713" s="55" t="inlineStr"/>
      <c r="M713" s="55" t="inlineStr"/>
      <c r="N713" s="55" t="inlineStr"/>
      <c r="O713" s="56" t="inlineStr"/>
      <c r="P713" s="57" t="inlineStr">
        <f>SUM(SUMIFS(P:P,A:A,4,B:B,INDIRECT(ADDRESS(ROW(),2)),C:C,INDIRECT(ADDRESS(ROW(),3)),D:D,INDIRECT(ADDRESS(ROW(),4)),G:G,{"","=Ow"}))</f>
      </c>
    </row>
    <row r="714" customHeight="1" ht="15">
      <c r="A714" s="58" t="n">
        <v>4.0</v>
      </c>
      <c r="B714" s="47" t="inlineStr">
        <is>
          <r>
            <t xml:space="preserve">810</t>
          </r>
        </is>
      </c>
      <c r="C714" s="48" t="inlineStr">
        <is>
          <r>
            <t xml:space="preserve">10</t>
          </r>
        </is>
      </c>
      <c r="D714" s="46" t="inlineStr">
        <is>
          <r>
            <t xml:space="preserve">10</t>
          </r>
        </is>
      </c>
      <c r="E714" s="59" t="inlineStr">
        <is>
          <r>
            <t xml:space="preserve">10</t>
          </r>
        </is>
      </c>
      <c r="F714" s="60" t="inlineStr">
        <is>
          <r>
            <t xml:space="preserve">810. 10. 10.  10</t>
          </r>
        </is>
      </c>
      <c r="G714" s="61" t="inlineStr"/>
      <c r="H714" s="61" t="inlineStr">
        <is>
          <r>
            <t xml:space="preserve">Yes</t>
          </r>
        </is>
      </c>
      <c r="I714" s="62" t="inlineStr">
        <is>
          <r>
            <t xml:space="preserve">Foreman</t>
          </r>
        </is>
      </c>
      <c r="J714" s="63" t="n">
        <v>125.0</v>
      </c>
      <c r="K714" s="61" t="inlineStr">
        <is>
          <r>
            <t xml:space="preserve">Hour</t>
          </r>
        </is>
      </c>
      <c r="L714" s="64" t="n">
        <v>0.0</v>
      </c>
      <c r="M714" s="64" t="n">
        <v>0.0</v>
      </c>
      <c r="N714" s="64" t="n">
        <v>0.0</v>
      </c>
      <c r="O714" s="65" t="n">
        <f>SUM(INDIRECT(ADDRESS(ROW(), COLUMN()-1)),INDIRECT(ADDRESS(ROW(), COLUMN()-2)),INDIRECT(ADDRESS(ROW(), COLUMN()-3)))</f>
        <v>0.0</v>
      </c>
      <c r="P714" s="66" t="inlineStr">
        <f>INDIRECT(ADDRESS(ROW(),COLUMN()-6))*INDIRECT(ADDRESS(ROW(),COLUMN()-1))</f>
      </c>
    </row>
    <row r="715" customHeight="1" ht="15">
      <c r="A715" s="58" t="n">
        <v>4.0</v>
      </c>
      <c r="B715" s="47" t="inlineStr">
        <is>
          <r>
            <t xml:space="preserve">810</t>
          </r>
        </is>
      </c>
      <c r="C715" s="48" t="inlineStr">
        <is>
          <r>
            <t xml:space="preserve">10</t>
          </r>
        </is>
      </c>
      <c r="D715" s="46" t="inlineStr">
        <is>
          <r>
            <t xml:space="preserve">10</t>
          </r>
        </is>
      </c>
      <c r="E715" s="59" t="inlineStr">
        <is>
          <r>
            <t xml:space="preserve">30</t>
          </r>
        </is>
      </c>
      <c r="F715" s="60" t="inlineStr">
        <is>
          <r>
            <t xml:space="preserve">810. 10. 10.  30</t>
          </r>
        </is>
      </c>
      <c r="G715" s="61" t="inlineStr"/>
      <c r="H715" s="61" t="inlineStr">
        <is>
          <r>
            <t xml:space="preserve">Yes</t>
          </r>
        </is>
      </c>
      <c r="I715" s="62" t="inlineStr">
        <is>
          <r>
            <t xml:space="preserve">Fitter</t>
          </r>
        </is>
      </c>
      <c r="J715" s="63" t="n">
        <v>125.0</v>
      </c>
      <c r="K715" s="61" t="inlineStr">
        <is>
          <r>
            <t xml:space="preserve">Hour</t>
          </r>
        </is>
      </c>
      <c r="L715" s="64" t="n">
        <v>0.0</v>
      </c>
      <c r="M715" s="64" t="n">
        <v>0.0</v>
      </c>
      <c r="N715" s="64" t="n">
        <v>0.0</v>
      </c>
      <c r="O715" s="65" t="n">
        <f>SUM(INDIRECT(ADDRESS(ROW(), COLUMN()-1)),INDIRECT(ADDRESS(ROW(), COLUMN()-2)),INDIRECT(ADDRESS(ROW(), COLUMN()-3)))</f>
        <v>0.0</v>
      </c>
      <c r="P715" s="66" t="inlineStr">
        <f>INDIRECT(ADDRESS(ROW(),COLUMN()-6))*INDIRECT(ADDRESS(ROW(),COLUMN()-1))</f>
      </c>
    </row>
    <row r="716" customHeight="1" ht="15">
      <c r="A716" s="58" t="n">
        <v>4.0</v>
      </c>
      <c r="B716" s="47" t="inlineStr">
        <is>
          <r>
            <t xml:space="preserve">810</t>
          </r>
        </is>
      </c>
      <c r="C716" s="48" t="inlineStr">
        <is>
          <r>
            <t xml:space="preserve">10</t>
          </r>
        </is>
      </c>
      <c r="D716" s="46" t="inlineStr">
        <is>
          <r>
            <t xml:space="preserve">10</t>
          </r>
        </is>
      </c>
      <c r="E716" s="59" t="inlineStr">
        <is>
          <r>
            <t xml:space="preserve">40</t>
          </r>
        </is>
      </c>
      <c r="F716" s="60" t="inlineStr">
        <is>
          <r>
            <t xml:space="preserve">810. 10. 10.  40</t>
          </r>
        </is>
      </c>
      <c r="G716" s="61" t="inlineStr"/>
      <c r="H716" s="61" t="inlineStr">
        <is>
          <r>
            <t xml:space="preserve">Yes</t>
          </r>
        </is>
      </c>
      <c r="I716" s="62" t="inlineStr">
        <is>
          <r>
            <t xml:space="preserve">Rigger</t>
          </r>
        </is>
      </c>
      <c r="J716" s="63" t="n">
        <v>125.0</v>
      </c>
      <c r="K716" s="61" t="inlineStr">
        <is>
          <r>
            <t xml:space="preserve">Hour</t>
          </r>
        </is>
      </c>
      <c r="L716" s="64" t="n">
        <v>0.0</v>
      </c>
      <c r="M716" s="64" t="n">
        <v>0.0</v>
      </c>
      <c r="N716" s="64" t="n">
        <v>0.0</v>
      </c>
      <c r="O716" s="65" t="n">
        <f>SUM(INDIRECT(ADDRESS(ROW(), COLUMN()-1)),INDIRECT(ADDRESS(ROW(), COLUMN()-2)),INDIRECT(ADDRESS(ROW(), COLUMN()-3)))</f>
        <v>0.0</v>
      </c>
      <c r="P716" s="66" t="inlineStr">
        <f>INDIRECT(ADDRESS(ROW(),COLUMN()-6))*INDIRECT(ADDRESS(ROW(),COLUMN()-1))</f>
      </c>
    </row>
    <row r="717" customHeight="1" ht="15">
      <c r="A717" s="58" t="n">
        <v>4.0</v>
      </c>
      <c r="B717" s="47" t="inlineStr">
        <is>
          <r>
            <t xml:space="preserve">810</t>
          </r>
        </is>
      </c>
      <c r="C717" s="48" t="inlineStr">
        <is>
          <r>
            <t xml:space="preserve">10</t>
          </r>
        </is>
      </c>
      <c r="D717" s="46" t="inlineStr">
        <is>
          <r>
            <t xml:space="preserve">10</t>
          </r>
        </is>
      </c>
      <c r="E717" s="59" t="inlineStr">
        <is>
          <r>
            <t xml:space="preserve">130</t>
          </r>
        </is>
      </c>
      <c r="F717" s="60" t="inlineStr">
        <is>
          <r>
            <t xml:space="preserve">810. 10. 10. 130</t>
          </r>
        </is>
      </c>
      <c r="G717" s="61" t="inlineStr"/>
      <c r="H717" s="61" t="inlineStr">
        <is>
          <r>
            <t xml:space="preserve">Yes</t>
          </r>
        </is>
      </c>
      <c r="I717" s="62" t="inlineStr">
        <is>
          <r>
            <t xml:space="preserve">Helper</t>
          </r>
        </is>
      </c>
      <c r="J717" s="63" t="n">
        <v>125.0</v>
      </c>
      <c r="K717" s="61" t="inlineStr">
        <is>
          <r>
            <t xml:space="preserve">Hour</t>
          </r>
        </is>
      </c>
      <c r="L717" s="64" t="n">
        <v>0.0</v>
      </c>
      <c r="M717" s="64" t="n">
        <v>0.0</v>
      </c>
      <c r="N717" s="64" t="n">
        <v>0.0</v>
      </c>
      <c r="O717" s="65" t="n">
        <f>SUM(INDIRECT(ADDRESS(ROW(), COLUMN()-1)),INDIRECT(ADDRESS(ROW(), COLUMN()-2)),INDIRECT(ADDRESS(ROW(), COLUMN()-3)))</f>
        <v>0.0</v>
      </c>
      <c r="P717" s="66" t="inlineStr">
        <f>INDIRECT(ADDRESS(ROW(),COLUMN()-6))*INDIRECT(ADDRESS(ROW(),COLUMN()-1))</f>
      </c>
    </row>
    <row r="718" customHeight="0" bestFit="1" ht="25" outlineLevel="1">
      <c r="A718" s="58" t="inlineStr">
        <is>
          <r>
            <t xml:space="preserve">S</t>
          </r>
        </is>
      </c>
      <c r="B718" s="67" t="inlineStr">
        <is>
          <r>
            <t xml:space="preserve">810</t>
          </r>
        </is>
      </c>
      <c r="C718" s="68" t="inlineStr">
        <is>
          <r>
            <t xml:space="preserve">10</t>
          </r>
        </is>
      </c>
      <c r="D718" s="69" t="inlineStr">
        <is>
          <r>
            <t xml:space="preserve">10</t>
          </r>
        </is>
      </c>
      <c r="E718" s="70" t="inlineStr">
        <is>
          <r>
            <t xml:space="preserve">10</t>
          </r>
        </is>
      </c>
      <c r="F718" s="71" t="inlineStr">
        <is>
          <r>
            <t xml:space="preserve">810. 10. 10. 130</t>
          </r>
        </is>
      </c>
      <c r="G718" s="72" t="inlineStr">
        <is>
          <r>
            <t xml:space="preserve">Detailed Spec.: </t>
          </r>
        </is>
      </c>
      <c r="H718" s="72" t="inlineStr"/>
      <c r="I718" s="73" t="inlineStr">
        <is>
          <r>
            <rPr>
              <rFont val="SansSerif"/>
              <color rgb="000000"/>
              <sz val="10.0"/>
            </rPr>
            <t xml:space="preserve">Helper
</t>
          </r>
        </is>
      </c>
      <c r="J718" s="74" t="inlineStr"/>
      <c r="K718" s="74" t="inlineStr"/>
      <c r="L718" s="75" t="inlineStr"/>
      <c r="M718" s="75" t="inlineStr"/>
      <c r="N718" s="75" t="inlineStr"/>
      <c r="O718" s="76" t="inlineStr"/>
      <c r="P718" s="62" t="inlineStr"/>
    </row>
    <row r="719" customHeight="1" ht="15">
      <c r="A719" s="23" t="n">
        <v>1.0</v>
      </c>
      <c r="B719" s="24" t="inlineStr">
        <is>
          <r>
            <t xml:space="preserve">820</t>
          </r>
        </is>
      </c>
      <c r="C719" s="24" t="inlineStr"/>
      <c r="D719" s="24" t="inlineStr"/>
      <c r="E719" s="25" t="inlineStr"/>
      <c r="F719" s="26" t="inlineStr">
        <is>
          <r>
            <t xml:space="preserve">820</t>
          </r>
        </is>
      </c>
      <c r="G719" s="27" t="inlineStr"/>
      <c r="H719" s="28" t="inlineStr"/>
      <c r="I719" s="29" t="inlineStr">
        <is>
          <r>
            <t xml:space="preserve">Daywork Construction and Pre-commissioning/Additional Unit Rates</t>
          </r>
        </is>
      </c>
      <c r="J719" s="30" t="inlineStr">
        <f/>
      </c>
      <c r="K719" s="30" t="inlineStr"/>
      <c r="L719" s="31" t="inlineStr">
        <f/>
      </c>
      <c r="M719" s="31" t="inlineStr"/>
      <c r="N719" s="31" t="inlineStr"/>
      <c r="O719" s="32" t="inlineStr">
        <f/>
      </c>
      <c r="P719" s="33" t="inlineStr">
        <f>SUM(SUMIFS(P:P,A:A,4,B:B,INDIRECT(ADDRESS(ROW(),2)),G:G,{"","=Ow"}))</f>
      </c>
    </row>
    <row r="720" customHeight="1" ht="15">
      <c r="A720" s="34" t="n">
        <v>2.0</v>
      </c>
      <c r="B720" s="35" t="inlineStr">
        <is>
          <r>
            <t xml:space="preserve">820</t>
          </r>
        </is>
      </c>
      <c r="C720" s="36" t="inlineStr">
        <is>
          <r>
            <t xml:space="preserve">10</t>
          </r>
        </is>
      </c>
      <c r="D720" s="36" t="inlineStr"/>
      <c r="E720" s="37" t="inlineStr"/>
      <c r="F720" s="38" t="inlineStr">
        <is>
          <r>
            <t xml:space="preserve">820. 10</t>
          </r>
        </is>
      </c>
      <c r="G720" s="39" t="inlineStr"/>
      <c r="H720" s="40" t="inlineStr"/>
      <c r="I720" s="41" t="inlineStr">
        <is>
          <r>
            <t xml:space="preserve">Daywork / Surcharges</t>
          </r>
        </is>
      </c>
      <c r="J720" s="42" t="inlineStr"/>
      <c r="K720" s="42" t="inlineStr"/>
      <c r="L720" s="43" t="inlineStr"/>
      <c r="M720" s="43" t="inlineStr"/>
      <c r="N720" s="43" t="inlineStr"/>
      <c r="O720" s="44" t="inlineStr"/>
      <c r="P720" s="45" t="inlineStr">
        <f>SUM(SUMIFS(P:P,A:A,4,B:B,INDIRECT(ADDRESS(ROW(),2)),C:C,INDIRECT(ADDRESS(ROW(),3)),G:G,{"","=Ow"}))</f>
      </c>
    </row>
    <row r="721" customHeight="0" bestFit="1" ht="113" outlineLevel="1">
      <c r="A721" s="58" t="inlineStr">
        <is>
          <r>
            <t xml:space="preserve">N</t>
          </r>
        </is>
      </c>
      <c r="B721" s="80" t="inlineStr">
        <is>
          <r>
            <t xml:space="preserve">820</t>
          </r>
        </is>
      </c>
      <c r="C721" s="68" t="inlineStr">
        <is>
          <r>
            <t xml:space="preserve">10</t>
          </r>
        </is>
      </c>
      <c r="D721" s="81" t="inlineStr"/>
      <c r="E721" s="77" t="inlineStr"/>
      <c r="F721" s="78" t="inlineStr">
        <is>
          <r>
            <t xml:space="preserve">820. 10</t>
          </r>
        </is>
      </c>
      <c r="G721" s="72" t="inlineStr">
        <is>
          <r>
            <t xml:space="preserve">Note to Chapter: </t>
          </r>
        </is>
      </c>
      <c r="H721" s="72" t="inlineStr"/>
      <c r="I721" s="73" t="inlineStr">
        <is>
          <r>
            <rPr>
              <rFont val="SansSerif"/>
              <color rgb="000000"/>
              <sz val="10.0"/>
            </rPr>
            <t xml:space="preserve">Remark to chapter 820.10
Hourly Rates for personnel, and where personnel is included in other rates, shall be deemed to include, but not be limited to, basic salaries, wages, bonus, overtime pay, payroll burdens, leave salaries, sick leave, uplifts, weekly rest days, public holidays, cost for approval of work on Sunday, public holiday and at night, protective clothing, small tools, consumables, travel expenses, insurance, medical costs, visas, residence permits, oil field security passes, end of service benefits, and all other overheads, profit and cost whatsoever, except VAT.
</t>
          </r>
        </is>
      </c>
      <c r="J721" s="74" t="inlineStr"/>
      <c r="K721" s="74" t="inlineStr"/>
      <c r="L721" s="75" t="inlineStr"/>
      <c r="M721" s="75" t="inlineStr"/>
      <c r="N721" s="75" t="inlineStr"/>
      <c r="O721" s="76" t="inlineStr"/>
      <c r="P721" s="62" t="inlineStr"/>
    </row>
    <row r="722" customHeight="1" ht="15">
      <c r="A722" s="46" t="n">
        <v>3.0</v>
      </c>
      <c r="B722" s="47" t="inlineStr">
        <is>
          <r>
            <t xml:space="preserve">820</t>
          </r>
        </is>
      </c>
      <c r="C722" s="48" t="inlineStr">
        <is>
          <r>
            <t xml:space="preserve">10</t>
          </r>
        </is>
      </c>
      <c r="D722" s="46" t="inlineStr">
        <is>
          <r>
            <t xml:space="preserve">10</t>
          </r>
        </is>
      </c>
      <c r="E722" s="49" t="inlineStr"/>
      <c r="F722" s="50" t="inlineStr">
        <is>
          <r>
            <t xml:space="preserve">820. 10. 10</t>
          </r>
        </is>
      </c>
      <c r="G722" s="51" t="inlineStr"/>
      <c r="H722" s="52" t="inlineStr"/>
      <c r="I722" s="53" t="inlineStr">
        <is>
          <r>
            <t xml:space="preserve">Daywork, Basis 56 h/Week, Monday to Saturday</t>
          </r>
        </is>
      </c>
      <c r="J722" s="54" t="inlineStr"/>
      <c r="K722" s="54" t="inlineStr"/>
      <c r="L722" s="55" t="inlineStr"/>
      <c r="M722" s="55" t="inlineStr"/>
      <c r="N722" s="55" t="inlineStr"/>
      <c r="O722" s="56" t="inlineStr"/>
      <c r="P722" s="57" t="inlineStr">
        <f>SUM(SUMIFS(P:P,A:A,4,B:B,INDIRECT(ADDRESS(ROW(),2)),C:C,INDIRECT(ADDRESS(ROW(),3)),D:D,INDIRECT(ADDRESS(ROW(),4)),G:G,{"","=Ow"}))</f>
      </c>
    </row>
    <row r="723" customHeight="1" ht="15">
      <c r="A723" s="58" t="n">
        <v>4.0</v>
      </c>
      <c r="B723" s="47" t="inlineStr">
        <is>
          <r>
            <t xml:space="preserve">820</t>
          </r>
        </is>
      </c>
      <c r="C723" s="48" t="inlineStr">
        <is>
          <r>
            <t xml:space="preserve">10</t>
          </r>
        </is>
      </c>
      <c r="D723" s="46" t="inlineStr">
        <is>
          <r>
            <t xml:space="preserve">10</t>
          </r>
        </is>
      </c>
      <c r="E723" s="59" t="inlineStr">
        <is>
          <r>
            <t xml:space="preserve">10</t>
          </r>
        </is>
      </c>
      <c r="F723" s="60" t="inlineStr">
        <is>
          <r>
            <t xml:space="preserve">820. 10. 10.  10</t>
          </r>
        </is>
      </c>
      <c r="G723" s="61" t="inlineStr"/>
      <c r="H723" s="61" t="inlineStr">
        <is>
          <r>
            <t xml:space="preserve">Yes</t>
          </r>
        </is>
      </c>
      <c r="I723" s="62" t="inlineStr">
        <is>
          <r>
            <t xml:space="preserve">Foreman</t>
          </r>
        </is>
      </c>
      <c r="J723" s="63" t="n">
        <v>848.68</v>
      </c>
      <c r="K723" s="61" t="inlineStr">
        <is>
          <r>
            <t xml:space="preserve">Hour</t>
          </r>
        </is>
      </c>
      <c r="L723" s="64" t="n">
        <v>0.0</v>
      </c>
      <c r="M723" s="64" t="n">
        <v>0.0</v>
      </c>
      <c r="N723" s="64" t="n">
        <v>0.0</v>
      </c>
      <c r="O723" s="65" t="n">
        <f>SUM(INDIRECT(ADDRESS(ROW(), COLUMN()-1)),INDIRECT(ADDRESS(ROW(), COLUMN()-2)),INDIRECT(ADDRESS(ROW(), COLUMN()-3)))</f>
        <v>0.0</v>
      </c>
      <c r="P723" s="66" t="inlineStr">
        <f>INDIRECT(ADDRESS(ROW(),COLUMN()-6))*INDIRECT(ADDRESS(ROW(),COLUMN()-1))</f>
      </c>
    </row>
    <row r="724" customHeight="1" ht="15">
      <c r="A724" s="58" t="n">
        <v>4.0</v>
      </c>
      <c r="B724" s="47" t="inlineStr">
        <is>
          <r>
            <t xml:space="preserve">820</t>
          </r>
        </is>
      </c>
      <c r="C724" s="48" t="inlineStr">
        <is>
          <r>
            <t xml:space="preserve">10</t>
          </r>
        </is>
      </c>
      <c r="D724" s="46" t="inlineStr">
        <is>
          <r>
            <t xml:space="preserve">10</t>
          </r>
        </is>
      </c>
      <c r="E724" s="59" t="inlineStr">
        <is>
          <r>
            <t xml:space="preserve">30</t>
          </r>
        </is>
      </c>
      <c r="F724" s="60" t="inlineStr">
        <is>
          <r>
            <t xml:space="preserve">820. 10. 10.  30</t>
          </r>
        </is>
      </c>
      <c r="G724" s="61" t="inlineStr"/>
      <c r="H724" s="61" t="inlineStr">
        <is>
          <r>
            <t xml:space="preserve">Yes</t>
          </r>
        </is>
      </c>
      <c r="I724" s="62" t="inlineStr">
        <is>
          <r>
            <t xml:space="preserve">Fitter</t>
          </r>
        </is>
      </c>
      <c r="J724" s="63" t="n">
        <v>1697.36</v>
      </c>
      <c r="K724" s="61" t="inlineStr">
        <is>
          <r>
            <t xml:space="preserve">Hour</t>
          </r>
        </is>
      </c>
      <c r="L724" s="64" t="n">
        <v>0.0</v>
      </c>
      <c r="M724" s="64" t="n">
        <v>0.0</v>
      </c>
      <c r="N724" s="64" t="n">
        <v>0.0</v>
      </c>
      <c r="O724" s="65" t="n">
        <f>SUM(INDIRECT(ADDRESS(ROW(), COLUMN()-1)),INDIRECT(ADDRESS(ROW(), COLUMN()-2)),INDIRECT(ADDRESS(ROW(), COLUMN()-3)))</f>
        <v>0.0</v>
      </c>
      <c r="P724" s="66" t="inlineStr">
        <f>INDIRECT(ADDRESS(ROW(),COLUMN()-6))*INDIRECT(ADDRESS(ROW(),COLUMN()-1))</f>
      </c>
    </row>
    <row r="725" customHeight="1" ht="15">
      <c r="A725" s="58" t="n">
        <v>4.0</v>
      </c>
      <c r="B725" s="47" t="inlineStr">
        <is>
          <r>
            <t xml:space="preserve">820</t>
          </r>
        </is>
      </c>
      <c r="C725" s="48" t="inlineStr">
        <is>
          <r>
            <t xml:space="preserve">10</t>
          </r>
        </is>
      </c>
      <c r="D725" s="46" t="inlineStr">
        <is>
          <r>
            <t xml:space="preserve">10</t>
          </r>
        </is>
      </c>
      <c r="E725" s="59" t="inlineStr">
        <is>
          <r>
            <t xml:space="preserve">40</t>
          </r>
        </is>
      </c>
      <c r="F725" s="60" t="inlineStr">
        <is>
          <r>
            <t xml:space="preserve">820. 10. 10.  40</t>
          </r>
        </is>
      </c>
      <c r="G725" s="61" t="inlineStr"/>
      <c r="H725" s="61" t="inlineStr">
        <is>
          <r>
            <t xml:space="preserve">Yes</t>
          </r>
        </is>
      </c>
      <c r="I725" s="62" t="inlineStr">
        <is>
          <r>
            <t xml:space="preserve">Rigger</t>
          </r>
        </is>
      </c>
      <c r="J725" s="63" t="n">
        <v>1697.36</v>
      </c>
      <c r="K725" s="61" t="inlineStr">
        <is>
          <r>
            <t xml:space="preserve">Hour</t>
          </r>
        </is>
      </c>
      <c r="L725" s="64" t="n">
        <v>0.0</v>
      </c>
      <c r="M725" s="64" t="n">
        <v>0.0</v>
      </c>
      <c r="N725" s="64" t="n">
        <v>0.0</v>
      </c>
      <c r="O725" s="65" t="n">
        <f>SUM(INDIRECT(ADDRESS(ROW(), COLUMN()-1)),INDIRECT(ADDRESS(ROW(), COLUMN()-2)),INDIRECT(ADDRESS(ROW(), COLUMN()-3)))</f>
        <v>0.0</v>
      </c>
      <c r="P725" s="66" t="inlineStr">
        <f>INDIRECT(ADDRESS(ROW(),COLUMN()-6))*INDIRECT(ADDRESS(ROW(),COLUMN()-1))</f>
      </c>
    </row>
    <row r="726" customHeight="1" ht="15">
      <c r="A726" s="58" t="n">
        <v>4.0</v>
      </c>
      <c r="B726" s="47" t="inlineStr">
        <is>
          <r>
            <t xml:space="preserve">820</t>
          </r>
        </is>
      </c>
      <c r="C726" s="48" t="inlineStr">
        <is>
          <r>
            <t xml:space="preserve">10</t>
          </r>
        </is>
      </c>
      <c r="D726" s="46" t="inlineStr">
        <is>
          <r>
            <t xml:space="preserve">10</t>
          </r>
        </is>
      </c>
      <c r="E726" s="59" t="inlineStr">
        <is>
          <r>
            <t xml:space="preserve">50</t>
          </r>
        </is>
      </c>
      <c r="F726" s="60" t="inlineStr">
        <is>
          <r>
            <t xml:space="preserve">820. 10. 10.  50</t>
          </r>
        </is>
      </c>
      <c r="G726" s="61" t="inlineStr"/>
      <c r="H726" s="61" t="inlineStr">
        <is>
          <r>
            <t xml:space="preserve">Yes</t>
          </r>
        </is>
      </c>
      <c r="I726" s="62" t="inlineStr">
        <is>
          <r>
            <t xml:space="preserve">Welder, GTAW and electrical</t>
          </r>
        </is>
      </c>
      <c r="J726" s="63" t="n">
        <v>848.68</v>
      </c>
      <c r="K726" s="61" t="inlineStr">
        <is>
          <r>
            <t xml:space="preserve">Hour</t>
          </r>
        </is>
      </c>
      <c r="L726" s="64" t="n">
        <v>0.0</v>
      </c>
      <c r="M726" s="64" t="n">
        <v>0.0</v>
      </c>
      <c r="N726" s="64" t="n">
        <v>0.0</v>
      </c>
      <c r="O726" s="65" t="n">
        <f>SUM(INDIRECT(ADDRESS(ROW(), COLUMN()-1)),INDIRECT(ADDRESS(ROW(), COLUMN()-2)),INDIRECT(ADDRESS(ROW(), COLUMN()-3)))</f>
        <v>0.0</v>
      </c>
      <c r="P726" s="66" t="inlineStr">
        <f>INDIRECT(ADDRESS(ROW(),COLUMN()-6))*INDIRECT(ADDRESS(ROW(),COLUMN()-1))</f>
      </c>
    </row>
    <row r="727" customHeight="1" ht="15">
      <c r="A727" s="58" t="n">
        <v>4.0</v>
      </c>
      <c r="B727" s="47" t="inlineStr">
        <is>
          <r>
            <t xml:space="preserve">820</t>
          </r>
        </is>
      </c>
      <c r="C727" s="48" t="inlineStr">
        <is>
          <r>
            <t xml:space="preserve">10</t>
          </r>
        </is>
      </c>
      <c r="D727" s="46" t="inlineStr">
        <is>
          <r>
            <t xml:space="preserve">10</t>
          </r>
        </is>
      </c>
      <c r="E727" s="59" t="inlineStr">
        <is>
          <r>
            <t xml:space="preserve">160</t>
          </r>
        </is>
      </c>
      <c r="F727" s="60" t="inlineStr">
        <is>
          <r>
            <t xml:space="preserve">820. 10. 10. 160</t>
          </r>
        </is>
      </c>
      <c r="G727" s="61" t="inlineStr"/>
      <c r="H727" s="61" t="inlineStr">
        <is>
          <r>
            <t xml:space="preserve">Yes</t>
          </r>
        </is>
      </c>
      <c r="I727" s="62" t="inlineStr">
        <is>
          <r>
            <t xml:space="preserve">Helper</t>
          </r>
        </is>
      </c>
      <c r="J727" s="63" t="n">
        <v>1697.36</v>
      </c>
      <c r="K727" s="61" t="inlineStr">
        <is>
          <r>
            <t xml:space="preserve">Hour</t>
          </r>
        </is>
      </c>
      <c r="L727" s="64" t="n">
        <v>0.0</v>
      </c>
      <c r="M727" s="64" t="n">
        <v>0.0</v>
      </c>
      <c r="N727" s="64" t="n">
        <v>0.0</v>
      </c>
      <c r="O727" s="65" t="n">
        <f>SUM(INDIRECT(ADDRESS(ROW(), COLUMN()-1)),INDIRECT(ADDRESS(ROW(), COLUMN()-2)),INDIRECT(ADDRESS(ROW(), COLUMN()-3)))</f>
        <v>0.0</v>
      </c>
      <c r="P727" s="66" t="inlineStr">
        <f>INDIRECT(ADDRESS(ROW(),COLUMN()-6))*INDIRECT(ADDRESS(ROW(),COLUMN()-1))</f>
      </c>
    </row>
    <row r="728" customHeight="0" bestFit="1" ht="25" outlineLevel="1">
      <c r="A728" s="58" t="inlineStr">
        <is>
          <r>
            <t xml:space="preserve">S</t>
          </r>
        </is>
      </c>
      <c r="B728" s="67" t="inlineStr">
        <is>
          <r>
            <t xml:space="preserve">820</t>
          </r>
        </is>
      </c>
      <c r="C728" s="68" t="inlineStr">
        <is>
          <r>
            <t xml:space="preserve">10</t>
          </r>
        </is>
      </c>
      <c r="D728" s="69" t="inlineStr">
        <is>
          <r>
            <t xml:space="preserve">10</t>
          </r>
        </is>
      </c>
      <c r="E728" s="70" t="inlineStr">
        <is>
          <r>
            <t xml:space="preserve">10</t>
          </r>
        </is>
      </c>
      <c r="F728" s="71" t="inlineStr">
        <is>
          <r>
            <t xml:space="preserve">820. 10. 10. 160</t>
          </r>
        </is>
      </c>
      <c r="G728" s="72" t="inlineStr">
        <is>
          <r>
            <t xml:space="preserve">Detailed Spec.: </t>
          </r>
        </is>
      </c>
      <c r="H728" s="72" t="inlineStr"/>
      <c r="I728" s="73" t="inlineStr">
        <is>
          <r>
            <rPr>
              <rFont val="SansSerif"/>
              <color rgb="000000"/>
              <sz val="10.0"/>
            </rPr>
            <t xml:space="preserve">Helper
</t>
          </r>
        </is>
      </c>
      <c r="J728" s="74" t="inlineStr"/>
      <c r="K728" s="74" t="inlineStr"/>
      <c r="L728" s="75" t="inlineStr"/>
      <c r="M728" s="75" t="inlineStr"/>
      <c r="N728" s="75" t="inlineStr"/>
      <c r="O728" s="76" t="inlineStr"/>
      <c r="P728" s="62" t="inlineStr"/>
    </row>
    <row r="729" customHeight="1" ht="15">
      <c r="A729" s="23" t="n">
        <v>1.0</v>
      </c>
      <c r="B729" s="24" t="inlineStr">
        <is>
          <r>
            <t xml:space="preserve">830</t>
          </r>
        </is>
      </c>
      <c r="C729" s="24" t="inlineStr"/>
      <c r="D729" s="24" t="inlineStr"/>
      <c r="E729" s="25" t="inlineStr"/>
      <c r="F729" s="26" t="inlineStr">
        <is>
          <r>
            <t xml:space="preserve">830</t>
          </r>
        </is>
      </c>
      <c r="G729" s="27" t="inlineStr"/>
      <c r="H729" s="28" t="inlineStr"/>
      <c r="I729" s="29" t="inlineStr">
        <is>
          <r>
            <t xml:space="preserve">Commissioning support services</t>
          </r>
        </is>
      </c>
      <c r="J729" s="30" t="inlineStr">
        <f/>
      </c>
      <c r="K729" s="30" t="inlineStr"/>
      <c r="L729" s="31" t="inlineStr">
        <f/>
      </c>
      <c r="M729" s="31" t="inlineStr"/>
      <c r="N729" s="31" t="inlineStr"/>
      <c r="O729" s="32" t="inlineStr">
        <f/>
      </c>
      <c r="P729" s="33" t="inlineStr">
        <f>SUM(SUMIFS(P:P,A:A,4,B:B,INDIRECT(ADDRESS(ROW(),2)),G:G,{"","=Ow"}))</f>
      </c>
    </row>
    <row r="730" customHeight="1" ht="15">
      <c r="A730" s="34" t="n">
        <v>2.0</v>
      </c>
      <c r="B730" s="35" t="inlineStr">
        <is>
          <r>
            <t xml:space="preserve">830</t>
          </r>
        </is>
      </c>
      <c r="C730" s="36" t="inlineStr">
        <is>
          <r>
            <t xml:space="preserve">10</t>
          </r>
        </is>
      </c>
      <c r="D730" s="36" t="inlineStr"/>
      <c r="E730" s="37" t="inlineStr"/>
      <c r="F730" s="38" t="inlineStr">
        <is>
          <r>
            <t xml:space="preserve">830. 10</t>
          </r>
        </is>
      </c>
      <c r="G730" s="39" t="inlineStr"/>
      <c r="H730" s="40" t="inlineStr"/>
      <c r="I730" s="41" t="inlineStr">
        <is>
          <r>
            <t xml:space="preserve">Commissioning support services</t>
          </r>
        </is>
      </c>
      <c r="J730" s="42" t="inlineStr"/>
      <c r="K730" s="42" t="inlineStr"/>
      <c r="L730" s="43" t="inlineStr"/>
      <c r="M730" s="43" t="inlineStr"/>
      <c r="N730" s="43" t="inlineStr"/>
      <c r="O730" s="44" t="inlineStr"/>
      <c r="P730" s="45" t="inlineStr">
        <f>SUM(SUMIFS(P:P,A:A,4,B:B,INDIRECT(ADDRESS(ROW(),2)),C:C,INDIRECT(ADDRESS(ROW(),3)),G:G,{"","=Ow"}))</f>
      </c>
    </row>
    <row r="731" customHeight="0" bestFit="1" ht="150" outlineLevel="1">
      <c r="A731" s="58" t="inlineStr">
        <is>
          <r>
            <t xml:space="preserve">N</t>
          </r>
        </is>
      </c>
      <c r="B731" s="80" t="inlineStr">
        <is>
          <r>
            <t xml:space="preserve">830</t>
          </r>
        </is>
      </c>
      <c r="C731" s="68" t="inlineStr">
        <is>
          <r>
            <t xml:space="preserve">10</t>
          </r>
        </is>
      </c>
      <c r="D731" s="81" t="inlineStr"/>
      <c r="E731" s="77" t="inlineStr"/>
      <c r="F731" s="78" t="inlineStr">
        <is>
          <r>
            <t xml:space="preserve">830. 10</t>
          </r>
        </is>
      </c>
      <c r="G731" s="72" t="inlineStr">
        <is>
          <r>
            <t xml:space="preserve">Note to Chapter: </t>
          </r>
        </is>
      </c>
      <c r="H731" s="72" t="inlineStr"/>
      <c r="I731" s="73" t="inlineStr">
        <is>
          <r>
            <rPr>
              <rFont val="SansSerif"/>
              <color rgb="000000"/>
              <sz val="10.0"/>
            </rPr>
            <t xml:space="preserve">Remark to chapter 830.10
Hourly Rates for personnel, and where personnel is included in other rates, shall be deemed to include, but not be limited to, basic salaries, wages, bonus, overtime pay, payroll burdens, leave salaries, sick leave, uplifts, weekly rest days, public holidays, cost for approval of work on Sunday, public holiday and at night, protective clothing, small tools, consumables, travel expenses, insurance, medical costs, visas, residence permits, oil field security passes, end of service benefits, and all other overheads, profit and cost whatsoever, except VAT.
Supervisor of COMPANY will be on site
Assistance including consumables and working tools for personnel.
</t>
          </r>
        </is>
      </c>
      <c r="J731" s="74" t="inlineStr"/>
      <c r="K731" s="74" t="inlineStr"/>
      <c r="L731" s="75" t="inlineStr"/>
      <c r="M731" s="75" t="inlineStr"/>
      <c r="N731" s="75" t="inlineStr"/>
      <c r="O731" s="76" t="inlineStr"/>
      <c r="P731" s="62" t="inlineStr"/>
    </row>
    <row r="732" customHeight="1" ht="15">
      <c r="A732" s="46" t="n">
        <v>3.0</v>
      </c>
      <c r="B732" s="47" t="inlineStr">
        <is>
          <r>
            <t xml:space="preserve">830</t>
          </r>
        </is>
      </c>
      <c r="C732" s="48" t="inlineStr">
        <is>
          <r>
            <t xml:space="preserve">10</t>
          </r>
        </is>
      </c>
      <c r="D732" s="46" t="inlineStr">
        <is>
          <r>
            <t xml:space="preserve">10</t>
          </r>
        </is>
      </c>
      <c r="E732" s="49" t="inlineStr"/>
      <c r="F732" s="50" t="inlineStr">
        <is>
          <r>
            <t xml:space="preserve">830. 10. 10</t>
          </r>
        </is>
      </c>
      <c r="G732" s="51" t="inlineStr"/>
      <c r="H732" s="52" t="inlineStr"/>
      <c r="I732" s="53" t="inlineStr">
        <is>
          <r>
            <t xml:space="preserve">Commissioning support services, Basis 56 h/Week, Monday to Saturday</t>
          </r>
        </is>
      </c>
      <c r="J732" s="54" t="inlineStr"/>
      <c r="K732" s="54" t="inlineStr"/>
      <c r="L732" s="55" t="inlineStr"/>
      <c r="M732" s="55" t="inlineStr"/>
      <c r="N732" s="55" t="inlineStr"/>
      <c r="O732" s="56" t="inlineStr"/>
      <c r="P732" s="57" t="inlineStr">
        <f>SUM(SUMIFS(P:P,A:A,4,B:B,INDIRECT(ADDRESS(ROW(),2)),C:C,INDIRECT(ADDRESS(ROW(),3)),D:D,INDIRECT(ADDRESS(ROW(),4)),G:G,{"","=Ow"}))</f>
      </c>
    </row>
    <row r="733" customHeight="1" ht="15">
      <c r="A733" s="58" t="n">
        <v>4.0</v>
      </c>
      <c r="B733" s="47" t="inlineStr">
        <is>
          <r>
            <t xml:space="preserve">830</t>
          </r>
        </is>
      </c>
      <c r="C733" s="48" t="inlineStr">
        <is>
          <r>
            <t xml:space="preserve">10</t>
          </r>
        </is>
      </c>
      <c r="D733" s="46" t="inlineStr">
        <is>
          <r>
            <t xml:space="preserve">10</t>
          </r>
        </is>
      </c>
      <c r="E733" s="59" t="inlineStr">
        <is>
          <r>
            <t xml:space="preserve">10</t>
          </r>
        </is>
      </c>
      <c r="F733" s="60" t="inlineStr">
        <is>
          <r>
            <t xml:space="preserve">830. 10. 10.  10</t>
          </r>
        </is>
      </c>
      <c r="G733" s="61" t="inlineStr"/>
      <c r="H733" s="61" t="inlineStr">
        <is>
          <r>
            <t xml:space="preserve">Yes</t>
          </r>
        </is>
      </c>
      <c r="I733" s="62" t="inlineStr">
        <is>
          <r>
            <t xml:space="preserve">Commissioning - Foreman</t>
          </r>
        </is>
      </c>
      <c r="J733" s="63" t="n">
        <v>606.2</v>
      </c>
      <c r="K733" s="61" t="inlineStr">
        <is>
          <r>
            <t xml:space="preserve">Hour</t>
          </r>
        </is>
      </c>
      <c r="L733" s="64" t="n">
        <v>0.0</v>
      </c>
      <c r="M733" s="64" t="n">
        <v>0.0</v>
      </c>
      <c r="N733" s="64" t="n">
        <v>0.0</v>
      </c>
      <c r="O733" s="65" t="n">
        <f>SUM(INDIRECT(ADDRESS(ROW(), COLUMN()-1)),INDIRECT(ADDRESS(ROW(), COLUMN()-2)),INDIRECT(ADDRESS(ROW(), COLUMN()-3)))</f>
        <v>0.0</v>
      </c>
      <c r="P733" s="66" t="inlineStr">
        <f>INDIRECT(ADDRESS(ROW(),COLUMN()-6))*INDIRECT(ADDRESS(ROW(),COLUMN()-1))</f>
      </c>
    </row>
    <row r="734" customHeight="1" ht="15">
      <c r="A734" s="58" t="n">
        <v>4.0</v>
      </c>
      <c r="B734" s="47" t="inlineStr">
        <is>
          <r>
            <t xml:space="preserve">830</t>
          </r>
        </is>
      </c>
      <c r="C734" s="48" t="inlineStr">
        <is>
          <r>
            <t xml:space="preserve">10</t>
          </r>
        </is>
      </c>
      <c r="D734" s="46" t="inlineStr">
        <is>
          <r>
            <t xml:space="preserve">10</t>
          </r>
        </is>
      </c>
      <c r="E734" s="59" t="inlineStr">
        <is>
          <r>
            <t xml:space="preserve">30</t>
          </r>
        </is>
      </c>
      <c r="F734" s="60" t="inlineStr">
        <is>
          <r>
            <t xml:space="preserve">830. 10. 10.  30</t>
          </r>
        </is>
      </c>
      <c r="G734" s="61" t="inlineStr"/>
      <c r="H734" s="61" t="inlineStr">
        <is>
          <r>
            <t xml:space="preserve">Yes</t>
          </r>
        </is>
      </c>
      <c r="I734" s="62" t="inlineStr">
        <is>
          <r>
            <t xml:space="preserve">Commissioning - Fitter</t>
          </r>
        </is>
      </c>
      <c r="J734" s="63" t="n">
        <v>1212.4</v>
      </c>
      <c r="K734" s="61" t="inlineStr">
        <is>
          <r>
            <t xml:space="preserve">Hour</t>
          </r>
        </is>
      </c>
      <c r="L734" s="64" t="n">
        <v>0.0</v>
      </c>
      <c r="M734" s="64" t="n">
        <v>0.0</v>
      </c>
      <c r="N734" s="64" t="n">
        <v>0.0</v>
      </c>
      <c r="O734" s="65" t="n">
        <f>SUM(INDIRECT(ADDRESS(ROW(), COLUMN()-1)),INDIRECT(ADDRESS(ROW(), COLUMN()-2)),INDIRECT(ADDRESS(ROW(), COLUMN()-3)))</f>
        <v>0.0</v>
      </c>
      <c r="P734" s="66" t="inlineStr">
        <f>INDIRECT(ADDRESS(ROW(),COLUMN()-6))*INDIRECT(ADDRESS(ROW(),COLUMN()-1))</f>
      </c>
    </row>
    <row r="735" customHeight="1" ht="15">
      <c r="A735" s="58" t="n">
        <v>4.0</v>
      </c>
      <c r="B735" s="47" t="inlineStr">
        <is>
          <r>
            <t xml:space="preserve">830</t>
          </r>
        </is>
      </c>
      <c r="C735" s="48" t="inlineStr">
        <is>
          <r>
            <t xml:space="preserve">10</t>
          </r>
        </is>
      </c>
      <c r="D735" s="46" t="inlineStr">
        <is>
          <r>
            <t xml:space="preserve">10</t>
          </r>
        </is>
      </c>
      <c r="E735" s="59" t="inlineStr">
        <is>
          <r>
            <t xml:space="preserve">40</t>
          </r>
        </is>
      </c>
      <c r="F735" s="60" t="inlineStr">
        <is>
          <r>
            <t xml:space="preserve">830. 10. 10.  40</t>
          </r>
        </is>
      </c>
      <c r="G735" s="61" t="inlineStr"/>
      <c r="H735" s="61" t="inlineStr">
        <is>
          <r>
            <t xml:space="preserve">Yes</t>
          </r>
        </is>
      </c>
      <c r="I735" s="62" t="inlineStr">
        <is>
          <r>
            <t xml:space="preserve">Commissioning - Rigger</t>
          </r>
        </is>
      </c>
      <c r="J735" s="63" t="n">
        <v>1212.4</v>
      </c>
      <c r="K735" s="61" t="inlineStr">
        <is>
          <r>
            <t xml:space="preserve">Hour</t>
          </r>
        </is>
      </c>
      <c r="L735" s="64" t="n">
        <v>0.0</v>
      </c>
      <c r="M735" s="64" t="n">
        <v>0.0</v>
      </c>
      <c r="N735" s="64" t="n">
        <v>0.0</v>
      </c>
      <c r="O735" s="65" t="n">
        <f>SUM(INDIRECT(ADDRESS(ROW(), COLUMN()-1)),INDIRECT(ADDRESS(ROW(), COLUMN()-2)),INDIRECT(ADDRESS(ROW(), COLUMN()-3)))</f>
        <v>0.0</v>
      </c>
      <c r="P735" s="66" t="inlineStr">
        <f>INDIRECT(ADDRESS(ROW(),COLUMN()-6))*INDIRECT(ADDRESS(ROW(),COLUMN()-1))</f>
      </c>
    </row>
    <row r="736" customHeight="1" ht="15">
      <c r="A736" s="58" t="n">
        <v>4.0</v>
      </c>
      <c r="B736" s="47" t="inlineStr">
        <is>
          <r>
            <t xml:space="preserve">830</t>
          </r>
        </is>
      </c>
      <c r="C736" s="48" t="inlineStr">
        <is>
          <r>
            <t xml:space="preserve">10</t>
          </r>
        </is>
      </c>
      <c r="D736" s="46" t="inlineStr">
        <is>
          <r>
            <t xml:space="preserve">10</t>
          </r>
        </is>
      </c>
      <c r="E736" s="59" t="inlineStr">
        <is>
          <r>
            <t xml:space="preserve">50</t>
          </r>
        </is>
      </c>
      <c r="F736" s="60" t="inlineStr">
        <is>
          <r>
            <t xml:space="preserve">830. 10. 10.  50</t>
          </r>
        </is>
      </c>
      <c r="G736" s="61" t="inlineStr"/>
      <c r="H736" s="61" t="inlineStr">
        <is>
          <r>
            <t xml:space="preserve">Yes</t>
          </r>
        </is>
      </c>
      <c r="I736" s="62" t="inlineStr">
        <is>
          <r>
            <t xml:space="preserve">Commissioning - Welder, GTAW and electrical</t>
          </r>
        </is>
      </c>
      <c r="J736" s="63" t="n">
        <v>606.2</v>
      </c>
      <c r="K736" s="61" t="inlineStr">
        <is>
          <r>
            <t xml:space="preserve">Hour</t>
          </r>
        </is>
      </c>
      <c r="L736" s="64" t="n">
        <v>0.0</v>
      </c>
      <c r="M736" s="64" t="n">
        <v>0.0</v>
      </c>
      <c r="N736" s="64" t="n">
        <v>0.0</v>
      </c>
      <c r="O736" s="65" t="n">
        <f>SUM(INDIRECT(ADDRESS(ROW(), COLUMN()-1)),INDIRECT(ADDRESS(ROW(), COLUMN()-2)),INDIRECT(ADDRESS(ROW(), COLUMN()-3)))</f>
        <v>0.0</v>
      </c>
      <c r="P736" s="66" t="inlineStr">
        <f>INDIRECT(ADDRESS(ROW(),COLUMN()-6))*INDIRECT(ADDRESS(ROW(),COLUMN()-1))</f>
      </c>
    </row>
    <row r="737" customHeight="1" ht="15">
      <c r="A737" s="58" t="n">
        <v>4.0</v>
      </c>
      <c r="B737" s="47" t="inlineStr">
        <is>
          <r>
            <t xml:space="preserve">830</t>
          </r>
        </is>
      </c>
      <c r="C737" s="48" t="inlineStr">
        <is>
          <r>
            <t xml:space="preserve">10</t>
          </r>
        </is>
      </c>
      <c r="D737" s="46" t="inlineStr">
        <is>
          <r>
            <t xml:space="preserve">10</t>
          </r>
        </is>
      </c>
      <c r="E737" s="59" t="inlineStr">
        <is>
          <r>
            <t xml:space="preserve">170</t>
          </r>
        </is>
      </c>
      <c r="F737" s="60" t="inlineStr">
        <is>
          <r>
            <t xml:space="preserve">830. 10. 10. 170</t>
          </r>
        </is>
      </c>
      <c r="G737" s="61" t="inlineStr"/>
      <c r="H737" s="61" t="inlineStr">
        <is>
          <r>
            <t xml:space="preserve">Yes</t>
          </r>
        </is>
      </c>
      <c r="I737" s="62" t="inlineStr">
        <is>
          <r>
            <t xml:space="preserve">Commissioning - Helper</t>
          </r>
        </is>
      </c>
      <c r="J737" s="63" t="n">
        <v>1212.4</v>
      </c>
      <c r="K737" s="61" t="inlineStr">
        <is>
          <r>
            <t xml:space="preserve">Hour</t>
          </r>
        </is>
      </c>
      <c r="L737" s="64" t="n">
        <v>0.0</v>
      </c>
      <c r="M737" s="64" t="n">
        <v>0.0</v>
      </c>
      <c r="N737" s="64" t="n">
        <v>0.0</v>
      </c>
      <c r="O737" s="65" t="n">
        <f>SUM(INDIRECT(ADDRESS(ROW(), COLUMN()-1)),INDIRECT(ADDRESS(ROW(), COLUMN()-2)),INDIRECT(ADDRESS(ROW(), COLUMN()-3)))</f>
        <v>0.0</v>
      </c>
      <c r="P737" s="66" t="inlineStr">
        <f>INDIRECT(ADDRESS(ROW(),COLUMN()-6))*INDIRECT(ADDRESS(ROW(),COLUMN()-1))</f>
      </c>
    </row>
    <row r="738" customHeight="0" bestFit="1" ht="25" outlineLevel="1">
      <c r="A738" s="58" t="inlineStr">
        <is>
          <r>
            <t xml:space="preserve">S</t>
          </r>
        </is>
      </c>
      <c r="B738" s="67" t="inlineStr">
        <is>
          <r>
            <t xml:space="preserve">830</t>
          </r>
        </is>
      </c>
      <c r="C738" s="68" t="inlineStr">
        <is>
          <r>
            <t xml:space="preserve">10</t>
          </r>
        </is>
      </c>
      <c r="D738" s="69" t="inlineStr">
        <is>
          <r>
            <t xml:space="preserve">10</t>
          </r>
        </is>
      </c>
      <c r="E738" s="70" t="inlineStr">
        <is>
          <r>
            <t xml:space="preserve">10</t>
          </r>
        </is>
      </c>
      <c r="F738" s="71" t="inlineStr">
        <is>
          <r>
            <t xml:space="preserve">830. 10. 10. 170</t>
          </r>
        </is>
      </c>
      <c r="G738" s="72" t="inlineStr">
        <is>
          <r>
            <t xml:space="preserve">Detailed Spec.: </t>
          </r>
        </is>
      </c>
      <c r="H738" s="72" t="inlineStr"/>
      <c r="I738" s="73" t="inlineStr">
        <is>
          <r>
            <rPr>
              <rFont val="SansSerif"/>
              <color rgb="000000"/>
              <sz val="10.0"/>
            </rPr>
            <t xml:space="preserve">Pre-Comissioning and Commissioning - Helper
</t>
          </r>
        </is>
      </c>
      <c r="J738" s="74" t="inlineStr"/>
      <c r="K738" s="74" t="inlineStr"/>
      <c r="L738" s="75" t="inlineStr"/>
      <c r="M738" s="75" t="inlineStr"/>
      <c r="N738" s="75" t="inlineStr"/>
      <c r="O738" s="76" t="inlineStr"/>
      <c r="P738" s="62" t="inlineStr"/>
    </row>
    <row r="739" customHeight="1" ht="15">
      <c r="A739" s="85" t="inlineStr"/>
      <c r="B739" s="85" t="inlineStr"/>
      <c r="C739" s="85" t="inlineStr"/>
      <c r="D739" s="85" t="inlineStr"/>
      <c r="E739" s="85" t="inlineStr"/>
      <c r="F739" s="85" t="inlineStr"/>
      <c r="G739" s="85" t="inlineStr">
        <is>
          <r>
            <t xml:space="preserve">*Oo - optional item - VO required, Ow - optional with total</t>
          </r>
        </is>
      </c>
      <c r="H739" s="85" t="inlineStr"/>
      <c r="I739" s="85" t="inlineStr"/>
      <c r="J739" s="85" t="inlineStr"/>
      <c r="K739" s="86" t="inlineStr"/>
      <c r="L739" s="86" t="inlineStr"/>
      <c r="M739" s="86" t="inlineStr"/>
      <c r="N739" s="86" t="inlineStr"/>
      <c r="O739" s="86" t="inlineStr"/>
      <c r="P739" s="86" t="inlineStr"/>
    </row>
  </sheetData>
  <autoFilter ref="$A$4:$P$4"/>
  <mergeCells>
    <mergeCell ref="A1:E1"/>
    <mergeCell ref="F1:I1"/>
    <mergeCell ref="J1:P1"/>
    <mergeCell ref="A2:E2"/>
    <mergeCell ref="F2:I2"/>
    <mergeCell ref="J2:P2"/>
    <mergeCell ref="A3:E3"/>
    <mergeCell ref="F3:I3"/>
    <mergeCell ref="J3:P3"/>
    <mergeCell ref="G5:H5"/>
    <mergeCell ref="J5:K5"/>
    <mergeCell ref="L5:O5"/>
    <mergeCell ref="J6:K6"/>
    <mergeCell ref="L6:N6"/>
    <mergeCell ref="J7:K7"/>
    <mergeCell ref="L7:N7"/>
    <mergeCell ref="J8:K8"/>
    <mergeCell ref="L8:N8"/>
    <mergeCell ref="G10:H10"/>
    <mergeCell ref="J10:K10"/>
    <mergeCell ref="L10:N10"/>
    <mergeCell ref="G12:H12"/>
    <mergeCell ref="J12:K12"/>
    <mergeCell ref="L12:N12"/>
    <mergeCell ref="G14:H14"/>
    <mergeCell ref="J14:K14"/>
    <mergeCell ref="L14:N14"/>
    <mergeCell ref="J15:K15"/>
    <mergeCell ref="L15:N15"/>
    <mergeCell ref="J16:K16"/>
    <mergeCell ref="L16:N16"/>
    <mergeCell ref="G17:H17"/>
    <mergeCell ref="J17:K17"/>
    <mergeCell ref="L17:N17"/>
    <mergeCell ref="G19:H19"/>
    <mergeCell ref="J19:K19"/>
    <mergeCell ref="L19:N19"/>
    <mergeCell ref="G21:H21"/>
    <mergeCell ref="J21:K21"/>
    <mergeCell ref="L21:N21"/>
    <mergeCell ref="G23:H23"/>
    <mergeCell ref="J23:K23"/>
    <mergeCell ref="L23:N23"/>
    <mergeCell ref="J24:K24"/>
    <mergeCell ref="L24:N24"/>
    <mergeCell ref="G25:H25"/>
    <mergeCell ref="J25:K25"/>
    <mergeCell ref="L25:N25"/>
    <mergeCell ref="G27:H27"/>
    <mergeCell ref="J27:K27"/>
    <mergeCell ref="L27:N27"/>
    <mergeCell ref="G29:H29"/>
    <mergeCell ref="J29:K29"/>
    <mergeCell ref="L29:N29"/>
    <mergeCell ref="G31:H31"/>
    <mergeCell ref="J31:K31"/>
    <mergeCell ref="L31:N31"/>
    <mergeCell ref="J32:K32"/>
    <mergeCell ref="L32:N32"/>
    <mergeCell ref="G33:H33"/>
    <mergeCell ref="J33:K33"/>
    <mergeCell ref="L33:N33"/>
    <mergeCell ref="G35:H35"/>
    <mergeCell ref="J35:K35"/>
    <mergeCell ref="L35:N35"/>
    <mergeCell ref="G37:H37"/>
    <mergeCell ref="J37:K37"/>
    <mergeCell ref="L37:N37"/>
    <mergeCell ref="G39:H39"/>
    <mergeCell ref="J39:K39"/>
    <mergeCell ref="L39:N39"/>
    <mergeCell ref="J40:K40"/>
    <mergeCell ref="L40:N40"/>
    <mergeCell ref="G41:H41"/>
    <mergeCell ref="J41:K41"/>
    <mergeCell ref="L41:N41"/>
    <mergeCell ref="G43:H43"/>
    <mergeCell ref="J43:K43"/>
    <mergeCell ref="L43:N43"/>
    <mergeCell ref="G45:H45"/>
    <mergeCell ref="J45:K45"/>
    <mergeCell ref="L45:N45"/>
    <mergeCell ref="G47:H47"/>
    <mergeCell ref="J47:K47"/>
    <mergeCell ref="L47:N47"/>
    <mergeCell ref="J48:K48"/>
    <mergeCell ref="L48:N48"/>
    <mergeCell ref="J49:K49"/>
    <mergeCell ref="L49:N49"/>
    <mergeCell ref="G51:H51"/>
    <mergeCell ref="J51:K51"/>
    <mergeCell ref="L51:N51"/>
    <mergeCell ref="J52:K52"/>
    <mergeCell ref="L52:N52"/>
    <mergeCell ref="J53:K53"/>
    <mergeCell ref="L53:N53"/>
    <mergeCell ref="G55:H55"/>
    <mergeCell ref="J55:K55"/>
    <mergeCell ref="L55:N55"/>
    <mergeCell ref="J56:K56"/>
    <mergeCell ref="L56:N56"/>
    <mergeCell ref="J57:K57"/>
    <mergeCell ref="L57:N57"/>
    <mergeCell ref="J58:K58"/>
    <mergeCell ref="L58:N58"/>
    <mergeCell ref="J60:K60"/>
    <mergeCell ref="L60:N60"/>
    <mergeCell ref="J61:K61"/>
    <mergeCell ref="L61:N61"/>
    <mergeCell ref="G62:H62"/>
    <mergeCell ref="J62:K62"/>
    <mergeCell ref="L62:N62"/>
    <mergeCell ref="J63:K63"/>
    <mergeCell ref="L63:N63"/>
    <mergeCell ref="G65:H65"/>
    <mergeCell ref="J65:K65"/>
    <mergeCell ref="L65:N65"/>
    <mergeCell ref="G67:H67"/>
    <mergeCell ref="J67:K67"/>
    <mergeCell ref="L67:N67"/>
    <mergeCell ref="G69:H69"/>
    <mergeCell ref="J69:K69"/>
    <mergeCell ref="L69:N69"/>
    <mergeCell ref="J70:K70"/>
    <mergeCell ref="L70:N70"/>
    <mergeCell ref="G72:H72"/>
    <mergeCell ref="J72:K72"/>
    <mergeCell ref="L72:N72"/>
    <mergeCell ref="J73:K73"/>
    <mergeCell ref="L73:N73"/>
    <mergeCell ref="J74:K74"/>
    <mergeCell ref="L74:N74"/>
    <mergeCell ref="J75:K75"/>
    <mergeCell ref="L75:N75"/>
    <mergeCell ref="G77:H77"/>
    <mergeCell ref="J77:K77"/>
    <mergeCell ref="L77:N77"/>
    <mergeCell ref="J78:K78"/>
    <mergeCell ref="L78:N78"/>
    <mergeCell ref="G79:H79"/>
    <mergeCell ref="J79:K79"/>
    <mergeCell ref="L79:N79"/>
    <mergeCell ref="J80:K80"/>
    <mergeCell ref="L80:N80"/>
    <mergeCell ref="G81:H81"/>
    <mergeCell ref="J81:K81"/>
    <mergeCell ref="L81:N81"/>
    <mergeCell ref="J82:K82"/>
    <mergeCell ref="L82:N82"/>
    <mergeCell ref="G83:H83"/>
    <mergeCell ref="J83:K83"/>
    <mergeCell ref="L83:N83"/>
    <mergeCell ref="J88:K88"/>
    <mergeCell ref="L88:N88"/>
    <mergeCell ref="G89:H89"/>
    <mergeCell ref="J89:K89"/>
    <mergeCell ref="L89:N89"/>
    <mergeCell ref="J94:K94"/>
    <mergeCell ref="L94:N94"/>
    <mergeCell ref="G95:H95"/>
    <mergeCell ref="J95:K95"/>
    <mergeCell ref="L95:N95"/>
    <mergeCell ref="G98:H98"/>
    <mergeCell ref="J98:K98"/>
    <mergeCell ref="L98:N98"/>
    <mergeCell ref="J99:K99"/>
    <mergeCell ref="L99:N99"/>
    <mergeCell ref="J100:K100"/>
    <mergeCell ref="L100:N100"/>
    <mergeCell ref="G101:H101"/>
    <mergeCell ref="J101:K101"/>
    <mergeCell ref="L101:N101"/>
    <mergeCell ref="J103:K103"/>
    <mergeCell ref="L103:N103"/>
    <mergeCell ref="G104:H104"/>
    <mergeCell ref="J104:K104"/>
    <mergeCell ref="L104:N104"/>
    <mergeCell ref="J106:K106"/>
    <mergeCell ref="L106:N106"/>
    <mergeCell ref="J107:K107"/>
    <mergeCell ref="L107:N107"/>
    <mergeCell ref="G108:H108"/>
    <mergeCell ref="J108:K108"/>
    <mergeCell ref="L108:N108"/>
    <mergeCell ref="G110:H110"/>
    <mergeCell ref="J110:K110"/>
    <mergeCell ref="L110:N110"/>
    <mergeCell ref="G112:H112"/>
    <mergeCell ref="J112:K112"/>
    <mergeCell ref="L112:N112"/>
    <mergeCell ref="G114:H114"/>
    <mergeCell ref="J114:K114"/>
    <mergeCell ref="L114:N114"/>
    <mergeCell ref="J115:K115"/>
    <mergeCell ref="L115:N115"/>
    <mergeCell ref="J116:K116"/>
    <mergeCell ref="L116:N116"/>
    <mergeCell ref="J119:K119"/>
    <mergeCell ref="L119:N119"/>
    <mergeCell ref="J120:K120"/>
    <mergeCell ref="L120:N120"/>
    <mergeCell ref="G122:H122"/>
    <mergeCell ref="J122:K122"/>
    <mergeCell ref="L122:N122"/>
    <mergeCell ref="J124:K124"/>
    <mergeCell ref="L124:N124"/>
    <mergeCell ref="J125:K125"/>
    <mergeCell ref="L125:N125"/>
    <mergeCell ref="J126:K126"/>
    <mergeCell ref="L126:N126"/>
    <mergeCell ref="G128:H128"/>
    <mergeCell ref="J128:K128"/>
    <mergeCell ref="L128:N128"/>
    <mergeCell ref="J129:K129"/>
    <mergeCell ref="L129:N129"/>
    <mergeCell ref="J130:K130"/>
    <mergeCell ref="L130:N130"/>
    <mergeCell ref="G131:H131"/>
    <mergeCell ref="J131:K131"/>
    <mergeCell ref="L131:N131"/>
    <mergeCell ref="J132:K132"/>
    <mergeCell ref="L132:N132"/>
    <mergeCell ref="J134:K134"/>
    <mergeCell ref="L134:N134"/>
    <mergeCell ref="J136:K136"/>
    <mergeCell ref="L136:N136"/>
    <mergeCell ref="J138:K138"/>
    <mergeCell ref="L138:N138"/>
    <mergeCell ref="J140:K140"/>
    <mergeCell ref="L140:N140"/>
    <mergeCell ref="J143:K143"/>
    <mergeCell ref="L143:N143"/>
    <mergeCell ref="J146:K146"/>
    <mergeCell ref="L146:N146"/>
    <mergeCell ref="G147:H147"/>
    <mergeCell ref="J147:K147"/>
    <mergeCell ref="L147:N147"/>
    <mergeCell ref="J148:K148"/>
    <mergeCell ref="L148:N148"/>
    <mergeCell ref="J150:K150"/>
    <mergeCell ref="L150:N150"/>
    <mergeCell ref="G151:H151"/>
    <mergeCell ref="J151:K151"/>
    <mergeCell ref="L151:N151"/>
    <mergeCell ref="J155:K155"/>
    <mergeCell ref="L155:N155"/>
    <mergeCell ref="G156:H156"/>
    <mergeCell ref="J156:K156"/>
    <mergeCell ref="L156:N156"/>
    <mergeCell ref="J157:K157"/>
    <mergeCell ref="L157:N157"/>
    <mergeCell ref="G158:H158"/>
    <mergeCell ref="J158:K158"/>
    <mergeCell ref="L158:N158"/>
    <mergeCell ref="J159:K159"/>
    <mergeCell ref="L159:N159"/>
    <mergeCell ref="G161:H161"/>
    <mergeCell ref="J161:K161"/>
    <mergeCell ref="L161:N161"/>
    <mergeCell ref="G163:H163"/>
    <mergeCell ref="J163:K163"/>
    <mergeCell ref="L163:N163"/>
    <mergeCell ref="G165:H165"/>
    <mergeCell ref="J165:K165"/>
    <mergeCell ref="L165:N165"/>
    <mergeCell ref="G167:H167"/>
    <mergeCell ref="J167:K167"/>
    <mergeCell ref="L167:N167"/>
    <mergeCell ref="J172:K172"/>
    <mergeCell ref="L172:N172"/>
    <mergeCell ref="G174:H174"/>
    <mergeCell ref="J174:K174"/>
    <mergeCell ref="L174:N174"/>
    <mergeCell ref="G176:H176"/>
    <mergeCell ref="J176:K176"/>
    <mergeCell ref="L176:N176"/>
    <mergeCell ref="G178:H178"/>
    <mergeCell ref="J178:K178"/>
    <mergeCell ref="L178:N178"/>
    <mergeCell ref="G180:H180"/>
    <mergeCell ref="J180:K180"/>
    <mergeCell ref="L180:N180"/>
    <mergeCell ref="J185:K185"/>
    <mergeCell ref="L185:N185"/>
    <mergeCell ref="G186:H186"/>
    <mergeCell ref="J186:K186"/>
    <mergeCell ref="L186:N186"/>
    <mergeCell ref="J187:K187"/>
    <mergeCell ref="L187:N187"/>
    <mergeCell ref="G189:H189"/>
    <mergeCell ref="J189:K189"/>
    <mergeCell ref="L189:N189"/>
    <mergeCell ref="G191:H191"/>
    <mergeCell ref="J191:K191"/>
    <mergeCell ref="L191:N191"/>
    <mergeCell ref="G193:H193"/>
    <mergeCell ref="J193:K193"/>
    <mergeCell ref="L193:N193"/>
    <mergeCell ref="G195:H195"/>
    <mergeCell ref="J195:K195"/>
    <mergeCell ref="L195:N195"/>
    <mergeCell ref="J200:K200"/>
    <mergeCell ref="L200:N200"/>
    <mergeCell ref="G202:H202"/>
    <mergeCell ref="J202:K202"/>
    <mergeCell ref="L202:N202"/>
    <mergeCell ref="G204:H204"/>
    <mergeCell ref="J204:K204"/>
    <mergeCell ref="L204:N204"/>
    <mergeCell ref="G206:H206"/>
    <mergeCell ref="J206:K206"/>
    <mergeCell ref="L206:N206"/>
    <mergeCell ref="G208:H208"/>
    <mergeCell ref="J208:K208"/>
    <mergeCell ref="L208:N208"/>
    <mergeCell ref="J213:K213"/>
    <mergeCell ref="L213:N213"/>
    <mergeCell ref="G214:H214"/>
    <mergeCell ref="J214:K214"/>
    <mergeCell ref="L214:N214"/>
    <mergeCell ref="J215:K215"/>
    <mergeCell ref="L215:N215"/>
    <mergeCell ref="G217:H217"/>
    <mergeCell ref="J217:K217"/>
    <mergeCell ref="L217:N217"/>
    <mergeCell ref="G219:H219"/>
    <mergeCell ref="J219:K219"/>
    <mergeCell ref="L219:N219"/>
    <mergeCell ref="G221:H221"/>
    <mergeCell ref="J221:K221"/>
    <mergeCell ref="L221:N221"/>
    <mergeCell ref="G223:H223"/>
    <mergeCell ref="J223:K223"/>
    <mergeCell ref="L223:N223"/>
    <mergeCell ref="J228:K228"/>
    <mergeCell ref="L228:N228"/>
    <mergeCell ref="J229:K229"/>
    <mergeCell ref="L229:N229"/>
    <mergeCell ref="G230:H230"/>
    <mergeCell ref="J230:K230"/>
    <mergeCell ref="L230:N230"/>
    <mergeCell ref="J231:K231"/>
    <mergeCell ref="L231:N231"/>
    <mergeCell ref="J233:K233"/>
    <mergeCell ref="L233:N233"/>
    <mergeCell ref="G234:H234"/>
    <mergeCell ref="J234:K234"/>
    <mergeCell ref="L234:N234"/>
    <mergeCell ref="J235:K235"/>
    <mergeCell ref="L235:N235"/>
    <mergeCell ref="J246:K246"/>
    <mergeCell ref="L246:N246"/>
    <mergeCell ref="G247:H247"/>
    <mergeCell ref="J247:K247"/>
    <mergeCell ref="L247:N247"/>
    <mergeCell ref="J248:K248"/>
    <mergeCell ref="L248:N248"/>
    <mergeCell ref="G250:H250"/>
    <mergeCell ref="J250:K250"/>
    <mergeCell ref="L250:N250"/>
    <mergeCell ref="G252:H252"/>
    <mergeCell ref="J252:K252"/>
    <mergeCell ref="L252:N252"/>
    <mergeCell ref="G254:H254"/>
    <mergeCell ref="J254:K254"/>
    <mergeCell ref="L254:N254"/>
    <mergeCell ref="G256:H256"/>
    <mergeCell ref="J256:K256"/>
    <mergeCell ref="L256:N256"/>
    <mergeCell ref="G258:H258"/>
    <mergeCell ref="J258:K258"/>
    <mergeCell ref="L258:N258"/>
    <mergeCell ref="G260:H260"/>
    <mergeCell ref="J260:K260"/>
    <mergeCell ref="L260:N260"/>
    <mergeCell ref="G262:H262"/>
    <mergeCell ref="J262:K262"/>
    <mergeCell ref="L262:N262"/>
    <mergeCell ref="G264:H264"/>
    <mergeCell ref="J264:K264"/>
    <mergeCell ref="L264:N264"/>
    <mergeCell ref="G266:H266"/>
    <mergeCell ref="J266:K266"/>
    <mergeCell ref="L266:N266"/>
    <mergeCell ref="G268:H268"/>
    <mergeCell ref="J268:K268"/>
    <mergeCell ref="L268:N268"/>
    <mergeCell ref="G270:H270"/>
    <mergeCell ref="J270:K270"/>
    <mergeCell ref="L270:N270"/>
    <mergeCell ref="G272:H272"/>
    <mergeCell ref="J272:K272"/>
    <mergeCell ref="L272:N272"/>
    <mergeCell ref="G274:H274"/>
    <mergeCell ref="J274:K274"/>
    <mergeCell ref="L274:N274"/>
    <mergeCell ref="G276:H276"/>
    <mergeCell ref="J276:K276"/>
    <mergeCell ref="L276:N276"/>
    <mergeCell ref="G278:H278"/>
    <mergeCell ref="J278:K278"/>
    <mergeCell ref="L278:N278"/>
    <mergeCell ref="G280:H280"/>
    <mergeCell ref="J280:K280"/>
    <mergeCell ref="L280:N280"/>
    <mergeCell ref="G282:H282"/>
    <mergeCell ref="J282:K282"/>
    <mergeCell ref="L282:N282"/>
    <mergeCell ref="G284:H284"/>
    <mergeCell ref="J284:K284"/>
    <mergeCell ref="L284:N284"/>
    <mergeCell ref="J286:K286"/>
    <mergeCell ref="L286:N286"/>
    <mergeCell ref="G288:H288"/>
    <mergeCell ref="J288:K288"/>
    <mergeCell ref="L288:N288"/>
    <mergeCell ref="G290:H290"/>
    <mergeCell ref="J290:K290"/>
    <mergeCell ref="L290:N290"/>
    <mergeCell ref="G292:H292"/>
    <mergeCell ref="J292:K292"/>
    <mergeCell ref="L292:N292"/>
    <mergeCell ref="G294:H294"/>
    <mergeCell ref="J294:K294"/>
    <mergeCell ref="L294:N294"/>
    <mergeCell ref="G296:H296"/>
    <mergeCell ref="J296:K296"/>
    <mergeCell ref="L296:N296"/>
    <mergeCell ref="G298:H298"/>
    <mergeCell ref="J298:K298"/>
    <mergeCell ref="L298:N298"/>
    <mergeCell ref="G300:H300"/>
    <mergeCell ref="J300:K300"/>
    <mergeCell ref="L300:N300"/>
    <mergeCell ref="G302:H302"/>
    <mergeCell ref="J302:K302"/>
    <mergeCell ref="L302:N302"/>
    <mergeCell ref="G304:H304"/>
    <mergeCell ref="J304:K304"/>
    <mergeCell ref="L304:N304"/>
    <mergeCell ref="G306:H306"/>
    <mergeCell ref="J306:K306"/>
    <mergeCell ref="L306:N306"/>
    <mergeCell ref="G308:H308"/>
    <mergeCell ref="J308:K308"/>
    <mergeCell ref="L308:N308"/>
    <mergeCell ref="J309:K309"/>
    <mergeCell ref="L309:N309"/>
    <mergeCell ref="G310:H310"/>
    <mergeCell ref="J310:K310"/>
    <mergeCell ref="L310:N310"/>
    <mergeCell ref="J311:K311"/>
    <mergeCell ref="L311:N311"/>
    <mergeCell ref="J322:K322"/>
    <mergeCell ref="L322:N322"/>
    <mergeCell ref="G323:H323"/>
    <mergeCell ref="J323:K323"/>
    <mergeCell ref="L323:N323"/>
    <mergeCell ref="J324:K324"/>
    <mergeCell ref="L324:N324"/>
    <mergeCell ref="J334:K334"/>
    <mergeCell ref="L334:N334"/>
    <mergeCell ref="J338:K338"/>
    <mergeCell ref="L338:N338"/>
    <mergeCell ref="J350:K350"/>
    <mergeCell ref="L350:N350"/>
    <mergeCell ref="J357:K357"/>
    <mergeCell ref="L357:N357"/>
    <mergeCell ref="G358:H358"/>
    <mergeCell ref="J358:K358"/>
    <mergeCell ref="L358:N358"/>
    <mergeCell ref="J359:K359"/>
    <mergeCell ref="L359:N359"/>
    <mergeCell ref="J366:K366"/>
    <mergeCell ref="L366:N366"/>
    <mergeCell ref="G367:H367"/>
    <mergeCell ref="J367:K367"/>
    <mergeCell ref="L367:N367"/>
    <mergeCell ref="J368:K368"/>
    <mergeCell ref="L368:N368"/>
    <mergeCell ref="G369:H369"/>
    <mergeCell ref="J369:K369"/>
    <mergeCell ref="L369:N369"/>
    <mergeCell ref="J370:K370"/>
    <mergeCell ref="L370:N370"/>
    <mergeCell ref="J379:K379"/>
    <mergeCell ref="L379:N379"/>
    <mergeCell ref="G380:H380"/>
    <mergeCell ref="J380:K380"/>
    <mergeCell ref="L380:N380"/>
    <mergeCell ref="J381:K381"/>
    <mergeCell ref="L381:N381"/>
    <mergeCell ref="J392:K392"/>
    <mergeCell ref="L392:N392"/>
    <mergeCell ref="G393:H393"/>
    <mergeCell ref="J393:K393"/>
    <mergeCell ref="L393:N393"/>
    <mergeCell ref="J394:K394"/>
    <mergeCell ref="L394:N394"/>
    <mergeCell ref="J402:K402"/>
    <mergeCell ref="L402:N402"/>
    <mergeCell ref="G403:H403"/>
    <mergeCell ref="J403:K403"/>
    <mergeCell ref="L403:N403"/>
    <mergeCell ref="J404:K404"/>
    <mergeCell ref="L404:N404"/>
    <mergeCell ref="J415:K415"/>
    <mergeCell ref="L415:N415"/>
    <mergeCell ref="G416:H416"/>
    <mergeCell ref="J416:K416"/>
    <mergeCell ref="L416:N416"/>
    <mergeCell ref="J417:K417"/>
    <mergeCell ref="L417:N417"/>
    <mergeCell ref="G418:H418"/>
    <mergeCell ref="J418:K418"/>
    <mergeCell ref="L418:N418"/>
    <mergeCell ref="J419:K419"/>
    <mergeCell ref="L419:N419"/>
    <mergeCell ref="G421:H421"/>
    <mergeCell ref="J421:K421"/>
    <mergeCell ref="L421:N421"/>
    <mergeCell ref="G423:H423"/>
    <mergeCell ref="J423:K423"/>
    <mergeCell ref="L423:N423"/>
    <mergeCell ref="J424:K424"/>
    <mergeCell ref="L424:N424"/>
    <mergeCell ref="G426:H426"/>
    <mergeCell ref="J426:K426"/>
    <mergeCell ref="L426:N426"/>
    <mergeCell ref="G428:H428"/>
    <mergeCell ref="J428:K428"/>
    <mergeCell ref="L428:N428"/>
    <mergeCell ref="J429:K429"/>
    <mergeCell ref="L429:N429"/>
    <mergeCell ref="G431:H431"/>
    <mergeCell ref="J431:K431"/>
    <mergeCell ref="L431:N431"/>
    <mergeCell ref="G433:H433"/>
    <mergeCell ref="J433:K433"/>
    <mergeCell ref="L433:N433"/>
    <mergeCell ref="J434:K434"/>
    <mergeCell ref="L434:N434"/>
    <mergeCell ref="G436:H436"/>
    <mergeCell ref="J436:K436"/>
    <mergeCell ref="L436:N436"/>
    <mergeCell ref="G438:H438"/>
    <mergeCell ref="J438:K438"/>
    <mergeCell ref="L438:N438"/>
    <mergeCell ref="J439:K439"/>
    <mergeCell ref="L439:N439"/>
    <mergeCell ref="G440:H440"/>
    <mergeCell ref="J440:K440"/>
    <mergeCell ref="L440:N440"/>
    <mergeCell ref="J441:K441"/>
    <mergeCell ref="L441:N441"/>
    <mergeCell ref="G443:H443"/>
    <mergeCell ref="J443:K443"/>
    <mergeCell ref="L443:N443"/>
    <mergeCell ref="G445:H445"/>
    <mergeCell ref="J445:K445"/>
    <mergeCell ref="L445:N445"/>
    <mergeCell ref="J446:K446"/>
    <mergeCell ref="L446:N446"/>
    <mergeCell ref="G447:H447"/>
    <mergeCell ref="J447:K447"/>
    <mergeCell ref="L447:N447"/>
    <mergeCell ref="J448:K448"/>
    <mergeCell ref="L448:N448"/>
    <mergeCell ref="G450:H450"/>
    <mergeCell ref="J450:K450"/>
    <mergeCell ref="L450:N450"/>
    <mergeCell ref="G452:H452"/>
    <mergeCell ref="J452:K452"/>
    <mergeCell ref="L452:N452"/>
    <mergeCell ref="G454:H454"/>
    <mergeCell ref="J454:K454"/>
    <mergeCell ref="L454:N454"/>
    <mergeCell ref="J455:K455"/>
    <mergeCell ref="L455:N455"/>
    <mergeCell ref="G456:H456"/>
    <mergeCell ref="J456:K456"/>
    <mergeCell ref="L456:N456"/>
    <mergeCell ref="J457:K457"/>
    <mergeCell ref="L457:N457"/>
    <mergeCell ref="G458:H458"/>
    <mergeCell ref="J458:K458"/>
    <mergeCell ref="L458:N458"/>
    <mergeCell ref="G460:H460"/>
    <mergeCell ref="J460:K460"/>
    <mergeCell ref="L460:N460"/>
    <mergeCell ref="G462:H462"/>
    <mergeCell ref="J462:K462"/>
    <mergeCell ref="L462:N462"/>
    <mergeCell ref="G464:H464"/>
    <mergeCell ref="J464:K464"/>
    <mergeCell ref="L464:N464"/>
    <mergeCell ref="G466:H466"/>
    <mergeCell ref="J466:K466"/>
    <mergeCell ref="L466:N466"/>
    <mergeCell ref="G468:H468"/>
    <mergeCell ref="J468:K468"/>
    <mergeCell ref="L468:N468"/>
    <mergeCell ref="G470:H470"/>
    <mergeCell ref="J470:K470"/>
    <mergeCell ref="L470:N470"/>
    <mergeCell ref="G472:H472"/>
    <mergeCell ref="J472:K472"/>
    <mergeCell ref="L472:N472"/>
    <mergeCell ref="G474:H474"/>
    <mergeCell ref="J474:K474"/>
    <mergeCell ref="L474:N474"/>
    <mergeCell ref="G476:H476"/>
    <mergeCell ref="J476:K476"/>
    <mergeCell ref="L476:N476"/>
    <mergeCell ref="G478:H478"/>
    <mergeCell ref="J478:K478"/>
    <mergeCell ref="L478:N478"/>
    <mergeCell ref="J479:K479"/>
    <mergeCell ref="L479:N479"/>
    <mergeCell ref="J480:K480"/>
    <mergeCell ref="L480:N480"/>
    <mergeCell ref="J481:K481"/>
    <mergeCell ref="L481:N481"/>
    <mergeCell ref="J483:K483"/>
    <mergeCell ref="L483:N483"/>
    <mergeCell ref="J485:K485"/>
    <mergeCell ref="L485:N485"/>
    <mergeCell ref="J487:K487"/>
    <mergeCell ref="L487:N487"/>
    <mergeCell ref="J489:K489"/>
    <mergeCell ref="L489:N489"/>
    <mergeCell ref="J491:K491"/>
    <mergeCell ref="L491:N491"/>
    <mergeCell ref="J493:K493"/>
    <mergeCell ref="L493:N493"/>
    <mergeCell ref="J495:K495"/>
    <mergeCell ref="L495:N495"/>
    <mergeCell ref="J496:K496"/>
    <mergeCell ref="L496:N496"/>
    <mergeCell ref="J506:K506"/>
    <mergeCell ref="L506:N506"/>
    <mergeCell ref="J510:K510"/>
    <mergeCell ref="L510:N510"/>
    <mergeCell ref="J511:K511"/>
    <mergeCell ref="L511:N511"/>
    <mergeCell ref="J524:K524"/>
    <mergeCell ref="L524:N524"/>
    <mergeCell ref="J529:K529"/>
    <mergeCell ref="L529:N529"/>
    <mergeCell ref="J530:K530"/>
    <mergeCell ref="L530:N530"/>
    <mergeCell ref="J546:K546"/>
    <mergeCell ref="L546:N546"/>
    <mergeCell ref="J552:K552"/>
    <mergeCell ref="L552:N552"/>
    <mergeCell ref="J553:K553"/>
    <mergeCell ref="L553:N553"/>
    <mergeCell ref="J557:K557"/>
    <mergeCell ref="L557:N557"/>
    <mergeCell ref="J559:K559"/>
    <mergeCell ref="L559:N559"/>
    <mergeCell ref="J560:K560"/>
    <mergeCell ref="L560:N560"/>
    <mergeCell ref="J577:K577"/>
    <mergeCell ref="L577:N577"/>
    <mergeCell ref="J581:K581"/>
    <mergeCell ref="L581:N581"/>
    <mergeCell ref="J582:K582"/>
    <mergeCell ref="L582:N582"/>
    <mergeCell ref="J601:K601"/>
    <mergeCell ref="L601:N601"/>
    <mergeCell ref="J607:K607"/>
    <mergeCell ref="L607:N607"/>
    <mergeCell ref="J608:K608"/>
    <mergeCell ref="L608:N608"/>
    <mergeCell ref="J615:K615"/>
    <mergeCell ref="L615:N615"/>
    <mergeCell ref="J618:K618"/>
    <mergeCell ref="L618:N618"/>
    <mergeCell ref="J619:K619"/>
    <mergeCell ref="L619:N619"/>
    <mergeCell ref="J621:K621"/>
    <mergeCell ref="L621:N621"/>
    <mergeCell ref="J623:K623"/>
    <mergeCell ref="L623:N623"/>
    <mergeCell ref="J625:K625"/>
    <mergeCell ref="L625:N625"/>
    <mergeCell ref="J627:K627"/>
    <mergeCell ref="L627:N627"/>
    <mergeCell ref="J628:K628"/>
    <mergeCell ref="L628:N628"/>
    <mergeCell ref="G629:H629"/>
    <mergeCell ref="J629:K629"/>
    <mergeCell ref="L629:N629"/>
    <mergeCell ref="J630:K630"/>
    <mergeCell ref="L630:N630"/>
    <mergeCell ref="G632:H632"/>
    <mergeCell ref="J632:K632"/>
    <mergeCell ref="L632:N632"/>
    <mergeCell ref="G634:H634"/>
    <mergeCell ref="J634:K634"/>
    <mergeCell ref="L634:N634"/>
    <mergeCell ref="G636:H636"/>
    <mergeCell ref="J636:K636"/>
    <mergeCell ref="L636:N636"/>
    <mergeCell ref="J637:K637"/>
    <mergeCell ref="L637:N637"/>
    <mergeCell ref="G638:H638"/>
    <mergeCell ref="J638:K638"/>
    <mergeCell ref="L638:N638"/>
    <mergeCell ref="J639:K639"/>
    <mergeCell ref="L639:N639"/>
    <mergeCell ref="G641:H641"/>
    <mergeCell ref="J641:K641"/>
    <mergeCell ref="L641:N641"/>
    <mergeCell ref="G643:H643"/>
    <mergeCell ref="J643:K643"/>
    <mergeCell ref="L643:N643"/>
    <mergeCell ref="J644:K644"/>
    <mergeCell ref="L644:N644"/>
    <mergeCell ref="G645:H645"/>
    <mergeCell ref="J645:K645"/>
    <mergeCell ref="L645:N645"/>
    <mergeCell ref="J647:K647"/>
    <mergeCell ref="L647:N647"/>
    <mergeCell ref="J648:K648"/>
    <mergeCell ref="L648:N648"/>
    <mergeCell ref="G649:H649"/>
    <mergeCell ref="J649:K649"/>
    <mergeCell ref="L649:N649"/>
    <mergeCell ref="J650:K650"/>
    <mergeCell ref="L650:N650"/>
    <mergeCell ref="G651:H651"/>
    <mergeCell ref="J651:K651"/>
    <mergeCell ref="L651:N651"/>
    <mergeCell ref="G656:H656"/>
    <mergeCell ref="J656:K656"/>
    <mergeCell ref="L656:N656"/>
    <mergeCell ref="J664:K664"/>
    <mergeCell ref="L664:N664"/>
    <mergeCell ref="G665:H665"/>
    <mergeCell ref="J665:K665"/>
    <mergeCell ref="L665:N665"/>
    <mergeCell ref="G667:H667"/>
    <mergeCell ref="J667:K667"/>
    <mergeCell ref="L667:N667"/>
    <mergeCell ref="G669:H669"/>
    <mergeCell ref="J669:K669"/>
    <mergeCell ref="L669:N669"/>
    <mergeCell ref="G671:H671"/>
    <mergeCell ref="J671:K671"/>
    <mergeCell ref="L671:N671"/>
    <mergeCell ref="G673:H673"/>
    <mergeCell ref="J673:K673"/>
    <mergeCell ref="L673:N673"/>
    <mergeCell ref="J674:K674"/>
    <mergeCell ref="L674:N674"/>
    <mergeCell ref="G676:H676"/>
    <mergeCell ref="J676:K676"/>
    <mergeCell ref="L676:N676"/>
    <mergeCell ref="J677:K677"/>
    <mergeCell ref="L677:N677"/>
    <mergeCell ref="J681:K681"/>
    <mergeCell ref="L681:N681"/>
    <mergeCell ref="G682:H682"/>
    <mergeCell ref="J682:K682"/>
    <mergeCell ref="L682:N682"/>
    <mergeCell ref="G684:H684"/>
    <mergeCell ref="J684:K684"/>
    <mergeCell ref="L684:N684"/>
    <mergeCell ref="G686:H686"/>
    <mergeCell ref="J686:K686"/>
    <mergeCell ref="L686:N686"/>
    <mergeCell ref="G688:H688"/>
    <mergeCell ref="J688:K688"/>
    <mergeCell ref="L688:N688"/>
    <mergeCell ref="G690:H690"/>
    <mergeCell ref="J690:K690"/>
    <mergeCell ref="L690:N690"/>
    <mergeCell ref="G692:H692"/>
    <mergeCell ref="J692:K692"/>
    <mergeCell ref="L692:N692"/>
    <mergeCell ref="G694:H694"/>
    <mergeCell ref="J694:K694"/>
    <mergeCell ref="L694:N694"/>
    <mergeCell ref="G696:H696"/>
    <mergeCell ref="J696:K696"/>
    <mergeCell ref="L696:N696"/>
    <mergeCell ref="J697:K697"/>
    <mergeCell ref="L697:N697"/>
    <mergeCell ref="J698:K698"/>
    <mergeCell ref="L698:N698"/>
    <mergeCell ref="J702:K702"/>
    <mergeCell ref="L702:N702"/>
    <mergeCell ref="J703:K703"/>
    <mergeCell ref="L703:N703"/>
    <mergeCell ref="J706:K706"/>
    <mergeCell ref="L706:N706"/>
    <mergeCell ref="J707:K707"/>
    <mergeCell ref="L707:N707"/>
    <mergeCell ref="J710:K710"/>
    <mergeCell ref="L710:N710"/>
    <mergeCell ref="J711:K711"/>
    <mergeCell ref="L711:N711"/>
    <mergeCell ref="G712:H712"/>
    <mergeCell ref="J712:K712"/>
    <mergeCell ref="L712:N712"/>
    <mergeCell ref="J713:K713"/>
    <mergeCell ref="L713:N713"/>
    <mergeCell ref="G718:H718"/>
    <mergeCell ref="J718:K718"/>
    <mergeCell ref="L718:N718"/>
    <mergeCell ref="J719:K719"/>
    <mergeCell ref="L719:N719"/>
    <mergeCell ref="J720:K720"/>
    <mergeCell ref="L720:N720"/>
    <mergeCell ref="G721:H721"/>
    <mergeCell ref="J721:K721"/>
    <mergeCell ref="L721:N721"/>
    <mergeCell ref="J722:K722"/>
    <mergeCell ref="L722:N722"/>
    <mergeCell ref="G728:H728"/>
    <mergeCell ref="J728:K728"/>
    <mergeCell ref="L728:N728"/>
    <mergeCell ref="J729:K729"/>
    <mergeCell ref="L729:N729"/>
    <mergeCell ref="J730:K730"/>
    <mergeCell ref="L730:N730"/>
    <mergeCell ref="G731:H731"/>
    <mergeCell ref="J731:K731"/>
    <mergeCell ref="L731:N731"/>
    <mergeCell ref="J732:K732"/>
    <mergeCell ref="L732:N732"/>
    <mergeCell ref="G738:H738"/>
    <mergeCell ref="J738:K738"/>
    <mergeCell ref="L738:N738"/>
    <mergeCell ref="A739:E739"/>
    <mergeCell ref="G739:J739"/>
  </mergeCells>
  <pageMargins left="0.0" right="0.0" top="0.0" bottom="0.00" header="0.0" footer="0.0"/>
  <pageSetup orientation="portrait"/>
  <drawing r:id="rIdDr1"/>
</worksheet>
</file>

<file path=docProps/app.xml><?xml version="1.0" encoding="utf-8"?>
<Properties xmlns="http://schemas.openxmlformats.org/officeDocument/2006/extended-properties">
  <Application>JasperReports Library version 6.18.1-9d75d1969e774d4f179fb3be8401e98a0e6d1611</Applicat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coreProperties>
</file>